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erry\Desktop\"/>
    </mc:Choice>
  </mc:AlternateContent>
  <bookViews>
    <workbookView xWindow="0" yWindow="0" windowWidth="28800" windowHeight="12300" tabRatio="861"/>
  </bookViews>
  <sheets>
    <sheet name="Approved Fees" sheetId="1" r:id="rId1"/>
    <sheet name="Baseball" sheetId="3" r:id="rId2"/>
    <sheet name="Basektball (B)" sheetId="4" r:id="rId3"/>
    <sheet name="Basketball (G)" sheetId="5" r:id="rId4"/>
    <sheet name="Cheer" sheetId="6" r:id="rId5"/>
    <sheet name="Cross Country (Boys')" sheetId="8" r:id="rId6"/>
    <sheet name="Cross Country (Girls')" sheetId="40" r:id="rId7"/>
    <sheet name="Drill Team" sheetId="11" r:id="rId8"/>
    <sheet name="Football" sheetId="15" r:id="rId9"/>
    <sheet name="Golf" sheetId="16" r:id="rId10"/>
    <sheet name="Softball" sheetId="28" r:id="rId11"/>
    <sheet name="Track &amp; Field (Boys')" sheetId="34" r:id="rId12"/>
    <sheet name="Track &amp; Field (Girls')" sheetId="39" r:id="rId13"/>
    <sheet name="Volleyball" sheetId="35" r:id="rId14"/>
    <sheet name="Wrestling" sheetId="37" r:id="rId15"/>
    <sheet name="Band" sheetId="2" r:id="rId16"/>
    <sheet name="Beginning-Advanced Choir" sheetId="7" r:id="rId17"/>
    <sheet name="Drama" sheetId="10" r:id="rId18"/>
    <sheet name="Orchestra" sheetId="23" r:id="rId19"/>
    <sheet name="FBLA" sheetId="12" r:id="rId20"/>
    <sheet name="FCCLA" sheetId="13" r:id="rId21"/>
    <sheet name="FFA" sheetId="14" r:id="rId22"/>
    <sheet name="National Honor Society" sheetId="21" r:id="rId23"/>
    <sheet name="Student Council" sheetId="41" r:id="rId24"/>
    <sheet name="Ag Systems" sheetId="22" r:id="rId25"/>
    <sheet name="Woods" sheetId="36" r:id="rId2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B22" i="3"/>
  <c r="B22" i="41"/>
  <c r="B23" i="22"/>
  <c r="E22" i="41"/>
  <c r="B50" i="7"/>
  <c r="F24" i="23"/>
  <c r="E22" i="40"/>
  <c r="B22" i="40"/>
  <c r="E24" i="39"/>
  <c r="B24" i="39"/>
  <c r="E22" i="36"/>
  <c r="E23" i="22"/>
  <c r="B22" i="37"/>
  <c r="B48" i="2"/>
  <c r="B24" i="2"/>
  <c r="B25" i="7"/>
  <c r="E25" i="7"/>
  <c r="E23" i="35"/>
  <c r="B23" i="35"/>
  <c r="E22" i="34"/>
  <c r="B22" i="34"/>
  <c r="B22" i="28"/>
  <c r="B24" i="23"/>
  <c r="E22" i="21"/>
  <c r="B22" i="21"/>
  <c r="E22" i="16"/>
  <c r="B22" i="16"/>
  <c r="B22" i="15"/>
  <c r="B37" i="14"/>
  <c r="E37" i="14"/>
  <c r="E23" i="13"/>
  <c r="B23" i="13"/>
  <c r="E23" i="12"/>
  <c r="B23" i="11"/>
  <c r="E22" i="10"/>
  <c r="B22" i="10"/>
  <c r="E22" i="8"/>
  <c r="B22" i="8"/>
  <c r="E22" i="6"/>
  <c r="B22" i="6"/>
  <c r="E22" i="5"/>
  <c r="B22" i="5"/>
  <c r="E22" i="4"/>
  <c r="B22" i="4"/>
  <c r="E24" i="2"/>
</calcChain>
</file>

<file path=xl/sharedStrings.xml><?xml version="1.0" encoding="utf-8"?>
<sst xmlns="http://schemas.openxmlformats.org/spreadsheetml/2006/main" count="644" uniqueCount="259">
  <si>
    <t>Class Fee</t>
  </si>
  <si>
    <t>Baseball</t>
  </si>
  <si>
    <t>Pay to Play</t>
  </si>
  <si>
    <t>Hotels</t>
  </si>
  <si>
    <t>Boys' Basketball</t>
  </si>
  <si>
    <t>Uniforms</t>
  </si>
  <si>
    <t>Camps</t>
  </si>
  <si>
    <t>Girls' Basketball</t>
  </si>
  <si>
    <t>Cheerleading</t>
  </si>
  <si>
    <t>Choir Fee</t>
  </si>
  <si>
    <t>Hotel</t>
  </si>
  <si>
    <t>Shoes</t>
  </si>
  <si>
    <t>Drama</t>
  </si>
  <si>
    <t>Drill Team</t>
  </si>
  <si>
    <t>FBLA</t>
  </si>
  <si>
    <t>FCCLA</t>
  </si>
  <si>
    <t>FCCLA Dues: local, state, and national</t>
  </si>
  <si>
    <t>FFA</t>
  </si>
  <si>
    <t>FFA Dues</t>
  </si>
  <si>
    <t>Football</t>
  </si>
  <si>
    <t>National Honor Society</t>
  </si>
  <si>
    <t>Softball</t>
  </si>
  <si>
    <t>Volleyball</t>
  </si>
  <si>
    <t>Woods</t>
  </si>
  <si>
    <t>Wrestling</t>
  </si>
  <si>
    <t>Activity Fees (includes activity card)</t>
  </si>
  <si>
    <t>Concurrent Enrollment (per credit)</t>
  </si>
  <si>
    <t>Basketball (Boys’)</t>
  </si>
  <si>
    <t>Basketball (Girls’)</t>
  </si>
  <si>
    <t>Track &amp; Field (Boys’)</t>
  </si>
  <si>
    <t>Track &amp; Field (Girls’)</t>
  </si>
  <si>
    <t>Instruments – Students must have an instrument to participate in band and/or orchestra.  If a student cannot afford an instrument, the school will provide them with an available instrument.</t>
  </si>
  <si>
    <t>(Schools may make available additional goods and services for purchase. These goods and services will be offered as a convenience to students and do not constitute a fee. )</t>
  </si>
  <si>
    <t>BREAKFAST</t>
  </si>
  <si>
    <t>Breakfast for Students (daily)</t>
  </si>
  <si>
    <t>Breakfast for Staff Adults (daily)</t>
  </si>
  <si>
    <t>LUNCH FOR ELEMENTARY SCHOOLS</t>
  </si>
  <si>
    <t>Daily</t>
  </si>
  <si>
    <t>Monthly</t>
  </si>
  <si>
    <t>Yearly</t>
  </si>
  <si>
    <t>LUNCH FOR MIDDLE SCHOOLS</t>
  </si>
  <si>
    <t>LUNCH FOR HIGH SCHOOLS</t>
  </si>
  <si>
    <t>Staff Adults (daily lunch)</t>
  </si>
  <si>
    <t>(variable)</t>
  </si>
  <si>
    <t>School Pictures</t>
  </si>
  <si>
    <t xml:space="preserve">All fees listed are subject to the policy on Waiver of Fees.  </t>
  </si>
  <si>
    <t>Other Possible Expenses</t>
  </si>
  <si>
    <r>
      <t xml:space="preserve">Fees  </t>
    </r>
    <r>
      <rPr>
        <b/>
        <i/>
        <sz val="10"/>
        <rFont val="Arial"/>
        <family val="2"/>
      </rPr>
      <t>(These fees must be paid to participate.)</t>
    </r>
  </si>
  <si>
    <r>
      <t xml:space="preserve">Fees </t>
    </r>
    <r>
      <rPr>
        <b/>
        <i/>
        <sz val="10"/>
        <rFont val="Arial"/>
        <family val="2"/>
      </rPr>
      <t>(These fees must be paid to participate.)</t>
    </r>
  </si>
  <si>
    <t>Other possible expenses are listed below.  
The balance that you would pay is dependent upon fundraisers, program budgets, etc. and may be substantially less.</t>
  </si>
  <si>
    <t>Shirt</t>
  </si>
  <si>
    <t>Society Fees (one time fee with application)</t>
  </si>
  <si>
    <r>
      <t xml:space="preserve">Grand Total </t>
    </r>
    <r>
      <rPr>
        <b/>
        <i/>
        <sz val="10"/>
        <rFont val="Arial"/>
        <family val="2"/>
      </rPr>
      <t>(before fundraisers &amp; program budgets)</t>
    </r>
  </si>
  <si>
    <t>2020-2021</t>
  </si>
  <si>
    <r>
      <t>GENERAL STUDENT FEES</t>
    </r>
    <r>
      <rPr>
        <b/>
        <sz val="9"/>
        <color theme="1"/>
        <rFont val="Calibri"/>
        <family val="2"/>
        <scheme val="minor"/>
      </rPr>
      <t xml:space="preserve">: </t>
    </r>
  </si>
  <si>
    <r>
      <t>EXTRA-CURRICULAR PARTICIPATION FEES</t>
    </r>
    <r>
      <rPr>
        <b/>
        <sz val="9"/>
        <color theme="1"/>
        <rFont val="Calibri"/>
        <family val="2"/>
        <scheme val="minor"/>
      </rPr>
      <t>:</t>
    </r>
  </si>
  <si>
    <r>
      <t>UHSAA SANCTIONED ACTIVITIES</t>
    </r>
    <r>
      <rPr>
        <b/>
        <sz val="9"/>
        <color theme="1"/>
        <rFont val="Calibri"/>
        <family val="2"/>
        <scheme val="minor"/>
      </rPr>
      <t>:</t>
    </r>
  </si>
  <si>
    <r>
      <t>OTHER ACTIVITIES</t>
    </r>
    <r>
      <rPr>
        <b/>
        <sz val="9"/>
        <color theme="1"/>
        <rFont val="Calibri"/>
        <family val="2"/>
        <scheme val="minor"/>
      </rPr>
      <t>:</t>
    </r>
  </si>
  <si>
    <r>
      <t>CLUBS</t>
    </r>
    <r>
      <rPr>
        <b/>
        <sz val="9"/>
        <color theme="1"/>
        <rFont val="Calibri"/>
        <family val="2"/>
        <scheme val="minor"/>
      </rPr>
      <t>:</t>
    </r>
  </si>
  <si>
    <t>Chromebook Usage Fee</t>
  </si>
  <si>
    <t>Kanab High School</t>
  </si>
  <si>
    <t>Valley High School</t>
  </si>
  <si>
    <t>Kanab Middle School</t>
  </si>
  <si>
    <t xml:space="preserve">Band </t>
  </si>
  <si>
    <t xml:space="preserve">Yearbook </t>
  </si>
  <si>
    <t xml:space="preserve">Padlock for locker </t>
  </si>
  <si>
    <t>Cap, gown and tassel</t>
  </si>
  <si>
    <t xml:space="preserve">Students wishing to participate in graduation exercises will be required to obtain the approved cap and gown. </t>
  </si>
  <si>
    <t>Other fees may include flowers, plaques, diploma, paint and banquet.</t>
  </si>
  <si>
    <t>Meals</t>
  </si>
  <si>
    <t>Shirt and hat</t>
  </si>
  <si>
    <t>Mitt</t>
  </si>
  <si>
    <t>Cleats</t>
  </si>
  <si>
    <t>Clothing</t>
  </si>
  <si>
    <t>Golf</t>
  </si>
  <si>
    <t>Green fees</t>
  </si>
  <si>
    <t>Food</t>
  </si>
  <si>
    <t>Shirts</t>
  </si>
  <si>
    <t>Uniform, jerseys</t>
  </si>
  <si>
    <t>Spirit pack, shorts, shirts, socks</t>
  </si>
  <si>
    <t>Team jacket</t>
  </si>
  <si>
    <t>Uniform dresses/slacks</t>
  </si>
  <si>
    <t>Instruments</t>
  </si>
  <si>
    <t xml:space="preserve">Music tour (usually fundraised) </t>
  </si>
  <si>
    <t xml:space="preserve">Orchestra </t>
  </si>
  <si>
    <t>Jacket</t>
  </si>
  <si>
    <t>Instrument use fee (per semester)</t>
  </si>
  <si>
    <t>Physical Education (7-8)  (or bring your own clothing)</t>
  </si>
  <si>
    <t>Track &amp; Field (Girls')</t>
  </si>
  <si>
    <t>Choir - Lost music: $3-$50</t>
  </si>
  <si>
    <t>Guitar rental*</t>
  </si>
  <si>
    <t>Guitar - Replace strings: $5-$15</t>
  </si>
  <si>
    <t>Guitar - Replace lost bag/case: $35-$110</t>
  </si>
  <si>
    <t>Guitar - Replace broken instrument: $125-$500</t>
  </si>
  <si>
    <t>Guitar - Replace lost instrument setup: $160-$700</t>
  </si>
  <si>
    <t>Other instruments similar to guitar</t>
  </si>
  <si>
    <t>Championship Sports Ring</t>
  </si>
  <si>
    <t>Cross Country (Boys')</t>
  </si>
  <si>
    <t>Cross Country (Girls')</t>
  </si>
  <si>
    <t>Shirt - $30</t>
  </si>
  <si>
    <t>Slacks - $30</t>
  </si>
  <si>
    <t>Clubs - $100</t>
  </si>
  <si>
    <t>Bag - $100</t>
  </si>
  <si>
    <t>Balls - $30</t>
  </si>
  <si>
    <r>
      <t xml:space="preserve">The costs listed below are considered </t>
    </r>
    <r>
      <rPr>
        <b/>
        <i/>
        <u/>
        <sz val="9"/>
        <color theme="1"/>
        <rFont val="Calibri"/>
        <family val="2"/>
        <scheme val="minor"/>
      </rPr>
      <t>maximum</t>
    </r>
    <r>
      <rPr>
        <i/>
        <sz val="9"/>
        <color theme="1"/>
        <rFont val="Calibri"/>
        <family val="2"/>
        <scheme val="minor"/>
      </rPr>
      <t xml:space="preserve"> out-of-pocket and may be lower depending on the individual school and fund raisers.  Please follow the</t>
    </r>
    <r>
      <rPr>
        <i/>
        <sz val="9"/>
        <color rgb="FF0000FF"/>
        <rFont val="Calibri"/>
        <family val="2"/>
        <scheme val="minor"/>
      </rPr>
      <t xml:space="preserve"> </t>
    </r>
    <r>
      <rPr>
        <b/>
        <i/>
        <u/>
        <sz val="9"/>
        <color rgb="FF0000FF"/>
        <rFont val="Calibri"/>
        <family val="2"/>
        <scheme val="minor"/>
      </rPr>
      <t>link</t>
    </r>
    <r>
      <rPr>
        <i/>
        <sz val="9"/>
        <color theme="1"/>
        <rFont val="Calibri"/>
        <family val="2"/>
        <scheme val="minor"/>
      </rPr>
      <t xml:space="preserve"> to the individual activity at your child’s school to see the disclosure of fees.                            Sports fees are non-refundable after the sport begins.</t>
    </r>
  </si>
  <si>
    <t>SWTech (class fee $25, book rental $10</t>
  </si>
  <si>
    <t>Late Library Book Fee per day</t>
  </si>
  <si>
    <t>Lost Chromebook</t>
  </si>
  <si>
    <t>Lost/Broken Chromebook Case</t>
  </si>
  <si>
    <t>Online payment convenience fee $1.50 +3%</t>
  </si>
  <si>
    <t>Less possible fundraisers</t>
  </si>
  <si>
    <r>
      <t>MACHINING / METAL / WELDING / WOOD PROJECTS</t>
    </r>
    <r>
      <rPr>
        <b/>
        <sz val="9"/>
        <color rgb="FF000000"/>
        <rFont val="Calibri"/>
        <family val="2"/>
        <scheme val="minor"/>
      </rPr>
      <t>:</t>
    </r>
  </si>
  <si>
    <t>Academic Credit Recovery ($20/quarter)</t>
  </si>
  <si>
    <t>Concurrent Enrollment  Fee Per Institution</t>
  </si>
  <si>
    <t>Track &amp; Field (Boys')</t>
  </si>
  <si>
    <t>Concert attire (if you don't bring your own)</t>
  </si>
  <si>
    <t xml:space="preserve">     Instruments based on availability. </t>
  </si>
  <si>
    <t xml:space="preserve">     Highly recommend to rent or bring your own instrument in working condition.</t>
  </si>
  <si>
    <t>Shoes $35 - $100</t>
  </si>
  <si>
    <t>4 Hotels</t>
  </si>
  <si>
    <t>Team backpack (Freshmen)</t>
  </si>
  <si>
    <t>Equipment, clubs</t>
  </si>
  <si>
    <t>Balls</t>
  </si>
  <si>
    <t>USU Leadership Camp Food</t>
  </si>
  <si>
    <t>Opeing/Closing Social Food</t>
  </si>
  <si>
    <t>Activities Food</t>
  </si>
  <si>
    <t>Campaigning?</t>
  </si>
  <si>
    <t>Team Apparel</t>
  </si>
  <si>
    <t>Food (10 games)</t>
  </si>
  <si>
    <t>Summer Camp</t>
  </si>
  <si>
    <t>Baseball Uniform</t>
  </si>
  <si>
    <t>Travel uniform</t>
  </si>
  <si>
    <t>Spirit Bag (with shoes and poms)</t>
  </si>
  <si>
    <t>Food (15 games &amp; tournaments)</t>
  </si>
  <si>
    <t>Varsity Home Camp</t>
  </si>
  <si>
    <t xml:space="preserve">Food </t>
  </si>
  <si>
    <t>Team Shirt</t>
  </si>
  <si>
    <t>State &amp; Region Food &amp; Hotels</t>
  </si>
  <si>
    <t>Tournament food ($15 each trip) - $60</t>
  </si>
  <si>
    <t>Region - $20</t>
  </si>
  <si>
    <t>State - 3 dinners @ $10, 2 lunches @ $10, 2 breakfasts @ $5</t>
  </si>
  <si>
    <t>Food*</t>
  </si>
  <si>
    <t>Equipment**</t>
  </si>
  <si>
    <t>*Food</t>
  </si>
  <si>
    <t>**Equipment</t>
  </si>
  <si>
    <t>Hotels (BYU &amp; State)</t>
  </si>
  <si>
    <t>Home VB Camp</t>
  </si>
  <si>
    <t>Food (Away Games)</t>
  </si>
  <si>
    <t>Honor Ensembles (Food &amp; Hotel)</t>
  </si>
  <si>
    <t>Region/State Festival Food &amp; Hotel</t>
  </si>
  <si>
    <t>Uniform</t>
  </si>
  <si>
    <t>Region &amp; State Food &amp; Hotel</t>
  </si>
  <si>
    <t>*Guitar - Rental: $25/Semester</t>
  </si>
  <si>
    <t>Music tour</t>
  </si>
  <si>
    <t>Honor ensembles Food &amp; Hotel</t>
  </si>
  <si>
    <t>Region &amp; State Festival Food &amp; Hotel</t>
  </si>
  <si>
    <t>Instrument Rental</t>
  </si>
  <si>
    <t>Region Food</t>
  </si>
  <si>
    <t>State Food &amp; Hotel</t>
  </si>
  <si>
    <t>Officer Leadership Training Food</t>
  </si>
  <si>
    <t>Area Competition Food</t>
  </si>
  <si>
    <t>State Competition Food &amp; Hotel</t>
  </si>
  <si>
    <t>FFA Dues 9th-12th</t>
  </si>
  <si>
    <t>Official Dress</t>
  </si>
  <si>
    <t>State Convention</t>
  </si>
  <si>
    <t>Utah Leadership Conference (Registration/Hotel)</t>
  </si>
  <si>
    <t>Chapter Officer Leadership Training</t>
  </si>
  <si>
    <t>State Officer Training</t>
  </si>
  <si>
    <t>Area Contest Food</t>
  </si>
  <si>
    <t>SUU CDEs Registration &amp; Food</t>
  </si>
  <si>
    <t>Snow CDEs Registration &amp; Food</t>
  </si>
  <si>
    <t>State CDEs Registration, Food and Hotel</t>
  </si>
  <si>
    <t>Chapter Banquet Food</t>
  </si>
  <si>
    <t>Summer Ag Industry Trips Food</t>
  </si>
  <si>
    <t>Summer Chapter Leadership Camp</t>
  </si>
  <si>
    <t>Summer Ag Range Camp</t>
  </si>
  <si>
    <t>Welding Contest</t>
  </si>
  <si>
    <t>Western National Range Judging</t>
  </si>
  <si>
    <t>National Range Judging</t>
  </si>
  <si>
    <t>Denver Stock Show</t>
  </si>
  <si>
    <t>Livestock Shows/Projects ??</t>
  </si>
  <si>
    <t>Yearly Field Trip - 1 meal</t>
  </si>
  <si>
    <t>Project Steel (price varies by year)</t>
  </si>
  <si>
    <t>Project Shows - Field Trips</t>
  </si>
  <si>
    <t xml:space="preserve">Hotel </t>
  </si>
  <si>
    <t>PPE - Safety Glasses/Gloves/Helmet</t>
  </si>
  <si>
    <t>Upgrade/Extra Projects  ??</t>
  </si>
  <si>
    <t>Parade of Homes Hotel &amp; Food</t>
  </si>
  <si>
    <t>Skills Competitions</t>
  </si>
  <si>
    <t>Field Trip</t>
  </si>
  <si>
    <t>Beginner Project Minimum</t>
  </si>
  <si>
    <t>Advanced Project Minimum</t>
  </si>
  <si>
    <t>Upgrade/Extra Projects ??</t>
  </si>
  <si>
    <t xml:space="preserve">     School Instrument Rental ($10 per month or $75 per year paid up front)</t>
  </si>
  <si>
    <t>Student Council</t>
  </si>
  <si>
    <r>
      <t>Richfield VB Camp</t>
    </r>
    <r>
      <rPr>
        <sz val="10"/>
        <rFont val="Arial"/>
        <family val="2"/>
      </rPr>
      <t xml:space="preserve"> Food &amp; Hotel</t>
    </r>
  </si>
  <si>
    <t>Dixie VB Tournament Food &amp; Hotel</t>
  </si>
  <si>
    <t>State VB Tournament Food &amp; Hotel</t>
  </si>
  <si>
    <t>Officer Retreat (Meal &amp; Movie)</t>
  </si>
  <si>
    <t>Prostart Training Food</t>
  </si>
  <si>
    <t>Models</t>
  </si>
  <si>
    <t>Uniform Rental</t>
  </si>
  <si>
    <t xml:space="preserve">Califonia Music Trip every other year - partially fundraised. </t>
  </si>
  <si>
    <t>FFA Dues 7th/8th      $15</t>
  </si>
  <si>
    <t>Senior Trip</t>
  </si>
  <si>
    <t>Play to Play</t>
  </si>
  <si>
    <t>Leadership Camp Food</t>
  </si>
  <si>
    <t xml:space="preserve">     Private intrument rentals could be maximum of up to $150/month</t>
  </si>
  <si>
    <t xml:space="preserve">Materials for required class projects are provided. </t>
  </si>
  <si>
    <t xml:space="preserve">     If student wishes to complete a personal project beyond the required for the</t>
  </si>
  <si>
    <t xml:space="preserve">     course, they will be charged the cost of materials. </t>
  </si>
  <si>
    <t>Instrument Rental Fees-Range from $10-$150 per month based on instrument selection</t>
  </si>
  <si>
    <r>
      <t>SCHOOL MEALS</t>
    </r>
    <r>
      <rPr>
        <b/>
        <sz val="9"/>
        <color rgb="FF000000"/>
        <rFont val="Calibri"/>
        <family val="2"/>
        <scheme val="minor"/>
      </rPr>
      <t>:</t>
    </r>
  </si>
  <si>
    <r>
      <t>OPTIONAL COSTS</t>
    </r>
    <r>
      <rPr>
        <b/>
        <sz val="9"/>
        <color rgb="FF000000"/>
        <rFont val="Calibri"/>
        <family val="2"/>
        <scheme val="minor"/>
      </rPr>
      <t xml:space="preserve">: </t>
    </r>
  </si>
  <si>
    <r>
      <t>Class change</t>
    </r>
    <r>
      <rPr>
        <sz val="8"/>
        <color rgb="FF000000"/>
        <rFont val="Calibri"/>
        <family val="2"/>
        <scheme val="minor"/>
      </rPr>
      <t xml:space="preserve"> (student initiated, after first two days of semester)</t>
    </r>
  </si>
  <si>
    <r>
      <t>OPTIONALTRIPS</t>
    </r>
    <r>
      <rPr>
        <b/>
        <sz val="9"/>
        <color rgb="FF000000"/>
        <rFont val="Calibri"/>
        <family val="2"/>
        <scheme val="minor"/>
      </rPr>
      <t xml:space="preserve">: </t>
    </r>
  </si>
  <si>
    <r>
      <t xml:space="preserve">American Heritage Tours </t>
    </r>
    <r>
      <rPr>
        <sz val="8"/>
        <color rgb="FF000000"/>
        <rFont val="Calibri"/>
        <family val="2"/>
        <scheme val="minor"/>
      </rPr>
      <t>(2xyear) (some costs fundraised)</t>
    </r>
  </si>
  <si>
    <r>
      <t>GRADUATION EXPENSES</t>
    </r>
    <r>
      <rPr>
        <b/>
        <sz val="9"/>
        <color rgb="FF000000"/>
        <rFont val="Calibri"/>
        <family val="2"/>
        <scheme val="minor"/>
      </rPr>
      <t xml:space="preserve">: </t>
    </r>
  </si>
  <si>
    <r>
      <t>FEE WAIVERS</t>
    </r>
    <r>
      <rPr>
        <b/>
        <sz val="9"/>
        <color rgb="FF000000"/>
        <rFont val="Calibri"/>
        <family val="2"/>
        <scheme val="minor"/>
      </rPr>
      <t xml:space="preserve">: </t>
    </r>
  </si>
  <si>
    <r>
      <t>OTHER POSSIBLE FEES</t>
    </r>
    <r>
      <rPr>
        <b/>
        <sz val="9"/>
        <color rgb="FF000000"/>
        <rFont val="Calibri"/>
        <family val="2"/>
        <scheme val="minor"/>
      </rPr>
      <t xml:space="preserve">: </t>
    </r>
  </si>
  <si>
    <t>Ag Systems (Woods/Metals)</t>
  </si>
  <si>
    <t>Band</t>
  </si>
  <si>
    <t xml:space="preserve">Cheer </t>
  </si>
  <si>
    <t>Orchestra</t>
  </si>
  <si>
    <t>Beginning/Advanced Choir</t>
  </si>
  <si>
    <t>Lost Books (not to exceed $125 per book)</t>
  </si>
  <si>
    <r>
      <t>CONCURRENT FEES</t>
    </r>
    <r>
      <rPr>
        <b/>
        <sz val="9"/>
        <color rgb="FF000000"/>
        <rFont val="Calibri"/>
        <family val="2"/>
        <scheme val="minor"/>
      </rPr>
      <t>:</t>
    </r>
  </si>
  <si>
    <r>
      <t>OTHER FEES</t>
    </r>
    <r>
      <rPr>
        <b/>
        <sz val="9"/>
        <color rgb="FF000000"/>
        <rFont val="Calibri"/>
        <family val="2"/>
        <scheme val="minor"/>
      </rPr>
      <t>:</t>
    </r>
  </si>
  <si>
    <t>Drivers Education</t>
  </si>
  <si>
    <t>Annual maximum per student is $7,500 per school year.</t>
  </si>
  <si>
    <t>Basketball Uniforms (2)</t>
  </si>
  <si>
    <t>Pay to Play Supplies</t>
  </si>
  <si>
    <t>$</t>
  </si>
  <si>
    <t xml:space="preserve">Choir Fee </t>
  </si>
  <si>
    <t>Class Fee Supplies</t>
  </si>
  <si>
    <t xml:space="preserve">FBLA Dues </t>
  </si>
  <si>
    <t>Pay to Play              Baseball Supplies and Official Costs</t>
  </si>
  <si>
    <t>Pay to Play                Baseball Supplies and Official Costs</t>
  </si>
  <si>
    <t>Pay to Play              Basketball Supplies and Offical Costs</t>
  </si>
  <si>
    <t>Pay to Play                    Basketball Supplies and Offical Costs</t>
  </si>
  <si>
    <t>Pay to Play                   Basketball Supplies and Offical Costs</t>
  </si>
  <si>
    <t>Pay to Play                       Basketball Supplies and Offical Costs</t>
  </si>
  <si>
    <t>Pay to Play                               Cheer Supplies</t>
  </si>
  <si>
    <t>Pay to Play                          Supplies</t>
  </si>
  <si>
    <t xml:space="preserve">Pay to Play                            Supplies </t>
  </si>
  <si>
    <t>Pay to Play                                Supplies</t>
  </si>
  <si>
    <t>Pay to Play                                       Supplies</t>
  </si>
  <si>
    <t xml:space="preserve">Pay to Play                      Supplies </t>
  </si>
  <si>
    <t>Pay to Play Supplies                Cost of officals safety supplies</t>
  </si>
  <si>
    <t xml:space="preserve">Pay to Play                                   Supplies </t>
  </si>
  <si>
    <t>Pay to Play               Supplies/ Green Fees</t>
  </si>
  <si>
    <t>Pay to Play               Supplies &amp; Offical Costs</t>
  </si>
  <si>
    <t>Pay to Play                    Supplies</t>
  </si>
  <si>
    <t>Pay to Play                 Supplies</t>
  </si>
  <si>
    <t>Pay to Play                    Supplies &amp; Officals Cost</t>
  </si>
  <si>
    <t>Pay to Play     Supplies &amp; Offical Costs</t>
  </si>
  <si>
    <t>Pay to Play                     Supplies &amp; Hydration Testing</t>
  </si>
  <si>
    <t>https://kanek12.org/quick-links/parent-information/</t>
  </si>
  <si>
    <t>Kane School District School Fee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</si>
</sst>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36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i/>
      <sz val="9"/>
      <color rgb="FF0000FF"/>
      <name val="Calibri"/>
      <family val="2"/>
      <scheme val="minor"/>
    </font>
    <font>
      <b/>
      <i/>
      <u/>
      <sz val="9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Arial"/>
      <family val="2"/>
    </font>
    <font>
      <sz val="8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rgb="FF0066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ABF8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1" fillId="0" borderId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90">
    <xf numFmtId="0" fontId="0" fillId="0" borderId="0" xfId="0"/>
    <xf numFmtId="0" fontId="4" fillId="4" borderId="0" xfId="1" applyFont="1" applyFill="1" applyBorder="1" applyAlignment="1"/>
    <xf numFmtId="0" fontId="0" fillId="0" borderId="0" xfId="0" applyFill="1"/>
    <xf numFmtId="0" fontId="3" fillId="0" borderId="10" xfId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0" fontId="3" fillId="0" borderId="5" xfId="1" applyFont="1" applyFill="1" applyBorder="1" applyAlignment="1"/>
    <xf numFmtId="164" fontId="3" fillId="0" borderId="3" xfId="1" applyNumberFormat="1" applyFont="1" applyFill="1" applyBorder="1" applyAlignment="1">
      <alignment horizontal="right"/>
    </xf>
    <xf numFmtId="0" fontId="6" fillId="0" borderId="5" xfId="1" applyFont="1" applyFill="1" applyBorder="1" applyAlignment="1"/>
    <xf numFmtId="164" fontId="6" fillId="0" borderId="2" xfId="1" applyNumberFormat="1" applyFont="1" applyFill="1" applyBorder="1" applyAlignment="1">
      <alignment horizontal="right"/>
    </xf>
    <xf numFmtId="0" fontId="6" fillId="0" borderId="8" xfId="1" applyFont="1" applyFill="1" applyBorder="1" applyAlignment="1"/>
    <xf numFmtId="164" fontId="6" fillId="0" borderId="9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/>
    <xf numFmtId="164" fontId="9" fillId="4" borderId="4" xfId="1" applyNumberFormat="1" applyFont="1" applyFill="1" applyBorder="1" applyAlignment="1"/>
    <xf numFmtId="164" fontId="6" fillId="0" borderId="3" xfId="2" applyNumberFormat="1" applyFont="1" applyBorder="1" applyAlignment="1">
      <alignment horizontal="right"/>
    </xf>
    <xf numFmtId="164" fontId="6" fillId="0" borderId="3" xfId="2" applyNumberFormat="1" applyFont="1" applyBorder="1" applyAlignment="1"/>
    <xf numFmtId="164" fontId="3" fillId="0" borderId="15" xfId="1" applyNumberFormat="1" applyFont="1" applyFill="1" applyBorder="1" applyAlignment="1">
      <alignment horizontal="right"/>
    </xf>
    <xf numFmtId="0" fontId="6" fillId="0" borderId="10" xfId="1" applyFont="1" applyFill="1" applyBorder="1" applyAlignment="1"/>
    <xf numFmtId="0" fontId="6" fillId="0" borderId="9" xfId="1" applyFont="1" applyFill="1" applyBorder="1" applyAlignment="1"/>
    <xf numFmtId="164" fontId="3" fillId="0" borderId="9" xfId="1" applyNumberFormat="1" applyFont="1" applyFill="1" applyBorder="1" applyAlignment="1"/>
    <xf numFmtId="164" fontId="3" fillId="0" borderId="9" xfId="1" applyNumberFormat="1" applyFont="1" applyBorder="1" applyAlignment="1"/>
    <xf numFmtId="0" fontId="3" fillId="0" borderId="9" xfId="1" applyFont="1" applyBorder="1" applyAlignment="1"/>
    <xf numFmtId="0" fontId="6" fillId="0" borderId="9" xfId="1" applyFont="1" applyFill="1" applyBorder="1" applyAlignment="1"/>
    <xf numFmtId="0" fontId="6" fillId="0" borderId="9" xfId="1" applyFont="1" applyBorder="1" applyAlignment="1"/>
    <xf numFmtId="164" fontId="3" fillId="0" borderId="9" xfId="1" applyNumberFormat="1" applyFont="1" applyBorder="1" applyAlignment="1"/>
    <xf numFmtId="0" fontId="3" fillId="0" borderId="9" xfId="1" applyFont="1" applyBorder="1" applyAlignment="1"/>
    <xf numFmtId="0" fontId="6" fillId="0" borderId="9" xfId="1" applyFont="1" applyBorder="1" applyAlignment="1"/>
    <xf numFmtId="164" fontId="3" fillId="0" borderId="1" xfId="1" applyNumberFormat="1" applyFont="1" applyBorder="1" applyAlignment="1"/>
    <xf numFmtId="164" fontId="3" fillId="0" borderId="1" xfId="1" applyNumberFormat="1" applyFont="1" applyBorder="1" applyAlignment="1"/>
    <xf numFmtId="164" fontId="3" fillId="0" borderId="6" xfId="1" applyNumberFormat="1" applyFont="1" applyBorder="1" applyAlignment="1"/>
    <xf numFmtId="164" fontId="3" fillId="0" borderId="1" xfId="1" applyNumberFormat="1" applyFont="1" applyBorder="1"/>
    <xf numFmtId="164" fontId="3" fillId="0" borderId="1" xfId="1" applyNumberFormat="1" applyFont="1" applyBorder="1" applyAlignment="1"/>
    <xf numFmtId="164" fontId="3" fillId="0" borderId="9" xfId="1" applyNumberFormat="1" applyFont="1" applyBorder="1" applyAlignment="1"/>
    <xf numFmtId="0" fontId="3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1" xfId="1" applyNumberFormat="1" applyFont="1" applyBorder="1" applyAlignment="1"/>
    <xf numFmtId="164" fontId="3" fillId="0" borderId="3" xfId="1" applyNumberFormat="1" applyFont="1" applyBorder="1" applyAlignment="1"/>
    <xf numFmtId="0" fontId="3" fillId="0" borderId="5" xfId="1" applyFont="1" applyBorder="1" applyAlignment="1">
      <alignment wrapText="1"/>
    </xf>
    <xf numFmtId="164" fontId="3" fillId="0" borderId="9" xfId="1" applyNumberFormat="1" applyFont="1" applyBorder="1" applyAlignment="1"/>
    <xf numFmtId="164" fontId="3" fillId="0" borderId="9" xfId="1" applyNumberFormat="1" applyFont="1" applyBorder="1" applyAlignment="1"/>
    <xf numFmtId="0" fontId="3" fillId="0" borderId="9" xfId="1" applyFont="1" applyBorder="1" applyAlignment="1"/>
    <xf numFmtId="0" fontId="6" fillId="0" borderId="9" xfId="1" applyFont="1" applyFill="1" applyBorder="1" applyAlignment="1"/>
    <xf numFmtId="0" fontId="6" fillId="0" borderId="9" xfId="1" applyFont="1" applyBorder="1" applyAlignment="1"/>
    <xf numFmtId="164" fontId="6" fillId="0" borderId="1" xfId="2" applyNumberFormat="1" applyFont="1" applyBorder="1"/>
    <xf numFmtId="164" fontId="6" fillId="0" borderId="1" xfId="2" applyNumberFormat="1" applyFont="1" applyBorder="1" applyAlignment="1"/>
    <xf numFmtId="164" fontId="6" fillId="0" borderId="6" xfId="2" applyNumberFormat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6" xfId="1" applyNumberFormat="1" applyFont="1" applyBorder="1" applyAlignment="1"/>
    <xf numFmtId="164" fontId="3" fillId="0" borderId="1" xfId="1" applyNumberFormat="1" applyFont="1" applyBorder="1" applyAlignment="1"/>
    <xf numFmtId="0" fontId="3" fillId="0" borderId="9" xfId="1" applyFont="1" applyBorder="1" applyAlignment="1"/>
    <xf numFmtId="0" fontId="6" fillId="0" borderId="1" xfId="1" applyFont="1" applyBorder="1" applyAlignment="1"/>
    <xf numFmtId="0" fontId="6" fillId="0" borderId="9" xfId="1" applyFont="1" applyBorder="1" applyAlignment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0" fontId="6" fillId="0" borderId="1" xfId="1" applyFont="1" applyBorder="1" applyAlignment="1"/>
    <xf numFmtId="0" fontId="3" fillId="0" borderId="1" xfId="1" applyFont="1" applyBorder="1"/>
    <xf numFmtId="164" fontId="3" fillId="0" borderId="1" xfId="1" applyNumberFormat="1" applyFont="1" applyBorder="1" applyAlignment="1"/>
    <xf numFmtId="0" fontId="6" fillId="0" borderId="1" xfId="1" applyFont="1" applyBorder="1" applyAlignment="1"/>
    <xf numFmtId="0" fontId="3" fillId="0" borderId="1" xfId="1" applyFont="1" applyBorder="1"/>
    <xf numFmtId="164" fontId="3" fillId="0" borderId="1" xfId="1" applyNumberFormat="1" applyFont="1" applyBorder="1" applyAlignment="1"/>
    <xf numFmtId="0" fontId="7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14" xfId="1" applyNumberFormat="1" applyFont="1" applyBorder="1" applyAlignment="1"/>
    <xf numFmtId="0" fontId="3" fillId="0" borderId="1" xfId="1" applyFont="1" applyBorder="1" applyAlignment="1"/>
    <xf numFmtId="164" fontId="3" fillId="0" borderId="14" xfId="1" applyNumberFormat="1" applyFont="1" applyBorder="1" applyAlignment="1"/>
    <xf numFmtId="164" fontId="3" fillId="0" borderId="14" xfId="1" applyNumberFormat="1" applyFont="1" applyBorder="1" applyAlignment="1"/>
    <xf numFmtId="164" fontId="3" fillId="0" borderId="1" xfId="1" applyNumberFormat="1" applyFont="1" applyBorder="1" applyAlignment="1"/>
    <xf numFmtId="0" fontId="3" fillId="0" borderId="5" xfId="1" applyFont="1" applyBorder="1" applyAlignment="1"/>
    <xf numFmtId="164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/>
    <xf numFmtId="0" fontId="6" fillId="0" borderId="1" xfId="1" applyFont="1" applyBorder="1" applyAlignment="1"/>
    <xf numFmtId="0" fontId="3" fillId="0" borderId="6" xfId="1" applyFont="1" applyBorder="1" applyAlignment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/>
    <xf numFmtId="164" fontId="3" fillId="0" borderId="1" xfId="1" applyNumberFormat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0" fontId="3" fillId="0" borderId="5" xfId="1" applyFont="1" applyBorder="1" applyAlignment="1"/>
    <xf numFmtId="0" fontId="6" fillId="0" borderId="1" xfId="1" applyFont="1" applyBorder="1" applyAlignment="1"/>
    <xf numFmtId="0" fontId="6" fillId="0" borderId="1" xfId="1" applyFont="1" applyBorder="1"/>
    <xf numFmtId="0" fontId="3" fillId="0" borderId="1" xfId="1" applyFont="1" applyBorder="1"/>
    <xf numFmtId="164" fontId="3" fillId="0" borderId="1" xfId="1" applyNumberFormat="1" applyFont="1" applyBorder="1"/>
    <xf numFmtId="164" fontId="3" fillId="0" borderId="1" xfId="1" applyNumberFormat="1" applyFont="1" applyBorder="1" applyAlignment="1"/>
    <xf numFmtId="0" fontId="3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1" xfId="1" applyNumberFormat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0" fontId="6" fillId="0" borderId="1" xfId="1" applyFont="1" applyBorder="1" applyAlignment="1"/>
    <xf numFmtId="0" fontId="6" fillId="0" borderId="1" xfId="1" applyFont="1" applyBorder="1"/>
    <xf numFmtId="164" fontId="3" fillId="0" borderId="1" xfId="1" applyNumberFormat="1" applyFont="1" applyBorder="1"/>
    <xf numFmtId="0" fontId="3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9" xfId="1" applyNumberFormat="1" applyFont="1" applyBorder="1" applyAlignment="1"/>
    <xf numFmtId="0" fontId="6" fillId="0" borderId="1" xfId="1" applyFont="1" applyBorder="1" applyAlignment="1"/>
    <xf numFmtId="0" fontId="6" fillId="0" borderId="9" xfId="1" applyFont="1" applyFill="1" applyBorder="1" applyAlignment="1"/>
    <xf numFmtId="0" fontId="3" fillId="0" borderId="16" xfId="1" applyFont="1" applyFill="1" applyBorder="1" applyAlignment="1"/>
    <xf numFmtId="164" fontId="3" fillId="0" borderId="16" xfId="1" applyNumberFormat="1" applyFont="1" applyFill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1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/>
    <xf numFmtId="164" fontId="9" fillId="0" borderId="0" xfId="1" applyNumberFormat="1" applyFont="1" applyFill="1" applyBorder="1" applyAlignment="1"/>
    <xf numFmtId="164" fontId="6" fillId="0" borderId="0" xfId="2" applyNumberFormat="1" applyFont="1" applyBorder="1"/>
    <xf numFmtId="0" fontId="6" fillId="0" borderId="0" xfId="2" applyFont="1" applyBorder="1" applyAlignment="1"/>
    <xf numFmtId="0" fontId="0" fillId="0" borderId="0" xfId="0"/>
    <xf numFmtId="164" fontId="6" fillId="0" borderId="3" xfId="4" applyNumberFormat="1" applyFont="1" applyFill="1" applyBorder="1" applyAlignment="1">
      <alignment horizontal="right"/>
    </xf>
    <xf numFmtId="0" fontId="6" fillId="0" borderId="1" xfId="2" applyFont="1" applyBorder="1" applyAlignment="1"/>
    <xf numFmtId="164" fontId="6" fillId="0" borderId="1" xfId="2" applyNumberFormat="1" applyFont="1" applyBorder="1" applyAlignment="1"/>
    <xf numFmtId="164" fontId="6" fillId="0" borderId="6" xfId="2" applyNumberFormat="1" applyFont="1" applyBorder="1"/>
    <xf numFmtId="164" fontId="6" fillId="0" borderId="9" xfId="2" applyNumberFormat="1" applyFont="1" applyBorder="1"/>
    <xf numFmtId="0" fontId="6" fillId="0" borderId="9" xfId="2" applyFont="1" applyBorder="1" applyAlignment="1"/>
    <xf numFmtId="0" fontId="5" fillId="0" borderId="9" xfId="2" applyFont="1" applyBorder="1" applyAlignment="1"/>
    <xf numFmtId="164" fontId="3" fillId="0" borderId="5" xfId="1" applyNumberFormat="1" applyFont="1" applyBorder="1" applyAlignment="1"/>
    <xf numFmtId="0" fontId="6" fillId="0" borderId="1" xfId="4" applyFont="1" applyBorder="1" applyAlignment="1"/>
    <xf numFmtId="0" fontId="0" fillId="0" borderId="0" xfId="0"/>
    <xf numFmtId="0" fontId="6" fillId="0" borderId="5" xfId="2" applyFont="1" applyBorder="1" applyAlignment="1"/>
    <xf numFmtId="164" fontId="6" fillId="0" borderId="3" xfId="2" applyNumberFormat="1" applyFont="1" applyBorder="1" applyAlignment="1">
      <alignment horizontal="right"/>
    </xf>
    <xf numFmtId="8" fontId="11" fillId="0" borderId="0" xfId="0" applyNumberFormat="1" applyFont="1" applyFill="1" applyAlignment="1">
      <alignment horizontal="right" vertical="center" indent="1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26" fillId="0" borderId="0" xfId="3" applyFont="1" applyFill="1" applyAlignment="1">
      <alignment vertical="center"/>
    </xf>
    <xf numFmtId="8" fontId="20" fillId="0" borderId="0" xfId="0" applyNumberFormat="1" applyFont="1" applyFill="1" applyAlignment="1">
      <alignment horizontal="right" vertical="center" indent="1"/>
    </xf>
    <xf numFmtId="0" fontId="25" fillId="0" borderId="0" xfId="0" applyFont="1" applyAlignment="1">
      <alignment horizontal="left" vertical="center" indent="1"/>
    </xf>
    <xf numFmtId="164" fontId="15" fillId="0" borderId="3" xfId="1" applyNumberFormat="1" applyFont="1" applyFill="1" applyBorder="1" applyAlignment="1">
      <alignment horizontal="right"/>
    </xf>
    <xf numFmtId="164" fontId="15" fillId="0" borderId="2" xfId="1" applyNumberFormat="1" applyFont="1" applyFill="1" applyBorder="1" applyAlignment="1">
      <alignment horizontal="right"/>
    </xf>
    <xf numFmtId="164" fontId="15" fillId="0" borderId="9" xfId="1" applyNumberFormat="1" applyFont="1" applyFill="1" applyBorder="1" applyAlignment="1">
      <alignment horizontal="right"/>
    </xf>
    <xf numFmtId="0" fontId="4" fillId="7" borderId="0" xfId="1" applyFont="1" applyFill="1" applyBorder="1" applyAlignment="1"/>
    <xf numFmtId="0" fontId="30" fillId="0" borderId="0" xfId="0" applyFont="1"/>
    <xf numFmtId="0" fontId="3" fillId="0" borderId="5" xfId="2" applyFont="1" applyBorder="1" applyAlignment="1"/>
    <xf numFmtId="164" fontId="27" fillId="0" borderId="3" xfId="1" applyNumberFormat="1" applyFont="1" applyFill="1" applyBorder="1" applyAlignment="1">
      <alignment horizontal="right"/>
    </xf>
    <xf numFmtId="164" fontId="27" fillId="0" borderId="3" xfId="2" applyNumberFormat="1" applyFont="1" applyBorder="1" applyAlignment="1">
      <alignment horizontal="right"/>
    </xf>
    <xf numFmtId="164" fontId="27" fillId="0" borderId="3" xfId="2" applyNumberFormat="1" applyFont="1" applyBorder="1" applyAlignment="1"/>
    <xf numFmtId="0" fontId="3" fillId="0" borderId="8" xfId="1" applyFont="1" applyFill="1" applyBorder="1" applyAlignment="1"/>
    <xf numFmtId="0" fontId="0" fillId="0" borderId="23" xfId="0" applyBorder="1"/>
    <xf numFmtId="164" fontId="3" fillId="0" borderId="24" xfId="1" applyNumberFormat="1" applyFont="1" applyFill="1" applyBorder="1" applyAlignment="1">
      <alignment horizontal="right"/>
    </xf>
    <xf numFmtId="0" fontId="3" fillId="0" borderId="9" xfId="1" applyFont="1" applyFill="1" applyBorder="1" applyAlignment="1"/>
    <xf numFmtId="0" fontId="3" fillId="0" borderId="5" xfId="4" applyFont="1" applyFill="1" applyBorder="1" applyAlignment="1"/>
    <xf numFmtId="0" fontId="3" fillId="0" borderId="1" xfId="2" applyFont="1" applyBorder="1" applyAlignment="1"/>
    <xf numFmtId="164" fontId="9" fillId="7" borderId="4" xfId="1" applyNumberFormat="1" applyFont="1" applyFill="1" applyBorder="1" applyAlignment="1"/>
    <xf numFmtId="0" fontId="32" fillId="0" borderId="0" xfId="0" applyFont="1"/>
    <xf numFmtId="164" fontId="27" fillId="0" borderId="15" xfId="1" applyNumberFormat="1" applyFont="1" applyFill="1" applyBorder="1" applyAlignment="1">
      <alignment horizontal="right"/>
    </xf>
    <xf numFmtId="0" fontId="33" fillId="11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" fillId="0" borderId="5" xfId="0" applyFont="1" applyBorder="1"/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0" fontId="4" fillId="12" borderId="0" xfId="1" applyFont="1" applyFill="1" applyBorder="1" applyAlignment="1"/>
    <xf numFmtId="164" fontId="9" fillId="12" borderId="4" xfId="1" applyNumberFormat="1" applyFont="1" applyFill="1" applyBorder="1" applyAlignment="1"/>
    <xf numFmtId="0" fontId="0" fillId="0" borderId="9" xfId="0" applyBorder="1"/>
    <xf numFmtId="0" fontId="3" fillId="0" borderId="24" xfId="1" applyFont="1" applyFill="1" applyBorder="1" applyAlignment="1"/>
    <xf numFmtId="0" fontId="6" fillId="0" borderId="0" xfId="1" applyFont="1" applyFill="1" applyBorder="1" applyAlignment="1"/>
    <xf numFmtId="0" fontId="3" fillId="0" borderId="23" xfId="1" applyFont="1" applyFill="1" applyBorder="1" applyAlignment="1"/>
    <xf numFmtId="164" fontId="3" fillId="0" borderId="23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0" fontId="0" fillId="0" borderId="30" xfId="0" applyBorder="1"/>
    <xf numFmtId="0" fontId="3" fillId="0" borderId="31" xfId="0" applyFont="1" applyBorder="1"/>
    <xf numFmtId="0" fontId="3" fillId="0" borderId="8" xfId="1" applyFont="1" applyBorder="1" applyAlignment="1"/>
    <xf numFmtId="0" fontId="3" fillId="0" borderId="5" xfId="0" applyFont="1" applyFill="1" applyBorder="1"/>
    <xf numFmtId="0" fontId="0" fillId="0" borderId="0" xfId="0" applyFill="1" applyBorder="1"/>
    <xf numFmtId="0" fontId="3" fillId="0" borderId="0" xfId="1" applyFont="1" applyFill="1" applyBorder="1"/>
    <xf numFmtId="164" fontId="3" fillId="0" borderId="0" xfId="1" applyNumberFormat="1" applyFont="1" applyFill="1" applyBorder="1" applyAlignment="1"/>
    <xf numFmtId="0" fontId="6" fillId="0" borderId="0" xfId="1" applyFont="1" applyFill="1" applyBorder="1"/>
    <xf numFmtId="164" fontId="3" fillId="0" borderId="0" xfId="1" applyNumberFormat="1" applyFont="1" applyFill="1" applyBorder="1"/>
    <xf numFmtId="0" fontId="3" fillId="0" borderId="0" xfId="0" applyFont="1" applyFill="1" applyBorder="1"/>
    <xf numFmtId="0" fontId="4" fillId="13" borderId="0" xfId="1" applyFont="1" applyFill="1" applyBorder="1" applyAlignment="1"/>
    <xf numFmtId="164" fontId="9" fillId="13" borderId="4" xfId="1" applyNumberFormat="1" applyFont="1" applyFill="1" applyBorder="1" applyAlignment="1"/>
    <xf numFmtId="164" fontId="6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164" fontId="9" fillId="14" borderId="4" xfId="1" applyNumberFormat="1" applyFont="1" applyFill="1" applyBorder="1" applyAlignment="1"/>
    <xf numFmtId="0" fontId="4" fillId="15" borderId="0" xfId="1" applyFont="1" applyFill="1" applyBorder="1" applyAlignment="1"/>
    <xf numFmtId="164" fontId="9" fillId="15" borderId="4" xfId="1" applyNumberFormat="1" applyFont="1" applyFill="1" applyBorder="1" applyAlignment="1"/>
    <xf numFmtId="164" fontId="27" fillId="0" borderId="14" xfId="1" applyNumberFormat="1" applyFont="1" applyBorder="1" applyAlignment="1"/>
    <xf numFmtId="164" fontId="27" fillId="0" borderId="2" xfId="1" applyNumberFormat="1" applyFont="1" applyFill="1" applyBorder="1" applyAlignment="1">
      <alignment horizontal="right"/>
    </xf>
    <xf numFmtId="164" fontId="27" fillId="0" borderId="9" xfId="1" applyNumberFormat="1" applyFont="1" applyFill="1" applyBorder="1" applyAlignment="1">
      <alignment horizontal="right"/>
    </xf>
    <xf numFmtId="0" fontId="27" fillId="0" borderId="1" xfId="1" applyFont="1" applyBorder="1"/>
    <xf numFmtId="164" fontId="27" fillId="0" borderId="1" xfId="1" applyNumberFormat="1" applyFont="1" applyBorder="1" applyAlignment="1"/>
    <xf numFmtId="0" fontId="27" fillId="0" borderId="1" xfId="1" applyFont="1" applyBorder="1" applyAlignment="1"/>
    <xf numFmtId="0" fontId="38" fillId="0" borderId="5" xfId="2" applyFont="1" applyBorder="1" applyAlignment="1"/>
    <xf numFmtId="164" fontId="3" fillId="0" borderId="9" xfId="0" applyNumberFormat="1" applyFont="1" applyBorder="1"/>
    <xf numFmtId="0" fontId="30" fillId="0" borderId="9" xfId="0" applyFont="1" applyBorder="1"/>
    <xf numFmtId="0" fontId="6" fillId="0" borderId="32" xfId="1" applyFont="1" applyFill="1" applyBorder="1" applyAlignment="1"/>
    <xf numFmtId="164" fontId="3" fillId="0" borderId="30" xfId="1" applyNumberFormat="1" applyFont="1" applyFill="1" applyBorder="1" applyAlignment="1">
      <alignment horizontal="right"/>
    </xf>
    <xf numFmtId="0" fontId="18" fillId="5" borderId="0" xfId="0" applyFont="1" applyFill="1" applyAlignment="1">
      <alignment horizontal="left" vertical="center"/>
    </xf>
    <xf numFmtId="0" fontId="38" fillId="0" borderId="10" xfId="2" applyFont="1" applyBorder="1" applyAlignment="1"/>
    <xf numFmtId="0" fontId="37" fillId="0" borderId="33" xfId="0" applyFont="1" applyBorder="1"/>
    <xf numFmtId="164" fontId="27" fillId="0" borderId="33" xfId="1" applyNumberFormat="1" applyFont="1" applyFill="1" applyBorder="1" applyAlignment="1">
      <alignment horizontal="right"/>
    </xf>
    <xf numFmtId="0" fontId="38" fillId="0" borderId="9" xfId="2" applyFont="1" applyBorder="1" applyAlignment="1"/>
    <xf numFmtId="164" fontId="6" fillId="0" borderId="32" xfId="1" applyNumberFormat="1" applyFont="1" applyFill="1" applyBorder="1" applyAlignment="1">
      <alignment horizontal="right"/>
    </xf>
    <xf numFmtId="164" fontId="6" fillId="0" borderId="28" xfId="1" applyNumberFormat="1" applyFont="1" applyFill="1" applyBorder="1" applyAlignment="1">
      <alignment horizontal="right"/>
    </xf>
    <xf numFmtId="0" fontId="39" fillId="0" borderId="1" xfId="1" applyFont="1" applyBorder="1" applyAlignment="1"/>
    <xf numFmtId="0" fontId="27" fillId="0" borderId="9" xfId="0" applyFont="1" applyBorder="1"/>
    <xf numFmtId="0" fontId="3" fillId="0" borderId="24" xfId="2" applyFont="1" applyBorder="1" applyAlignment="1"/>
    <xf numFmtId="0" fontId="31" fillId="0" borderId="0" xfId="0" applyFont="1" applyAlignment="1">
      <alignment vertical="center"/>
    </xf>
    <xf numFmtId="8" fontId="31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31" fillId="0" borderId="0" xfId="0" applyNumberFormat="1" applyFont="1" applyAlignment="1">
      <alignment horizontal="right" vertical="center" indent="1"/>
    </xf>
    <xf numFmtId="0" fontId="12" fillId="0" borderId="0" xfId="3"/>
    <xf numFmtId="0" fontId="33" fillId="11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/>
    </xf>
    <xf numFmtId="0" fontId="20" fillId="0" borderId="9" xfId="0" applyFont="1" applyFill="1" applyBorder="1" applyAlignment="1">
      <alignment horizontal="left" vertical="center"/>
    </xf>
    <xf numFmtId="8" fontId="20" fillId="0" borderId="9" xfId="0" applyNumberFormat="1" applyFont="1" applyFill="1" applyBorder="1" applyAlignment="1">
      <alignment horizontal="right" vertical="center" indent="1"/>
    </xf>
    <xf numFmtId="0" fontId="31" fillId="0" borderId="9" xfId="0" applyFont="1" applyBorder="1" applyAlignment="1">
      <alignment vertical="center"/>
    </xf>
    <xf numFmtId="8" fontId="31" fillId="0" borderId="9" xfId="0" applyNumberFormat="1" applyFont="1" applyBorder="1" applyAlignment="1">
      <alignment horizontal="right" vertical="center" indent="1"/>
    </xf>
    <xf numFmtId="8" fontId="31" fillId="0" borderId="9" xfId="0" applyNumberFormat="1" applyFont="1" applyBorder="1" applyAlignment="1">
      <alignment vertical="center"/>
    </xf>
    <xf numFmtId="8" fontId="31" fillId="0" borderId="9" xfId="0" applyNumberFormat="1" applyFont="1" applyBorder="1" applyAlignment="1">
      <alignment horizontal="right" vertical="center"/>
    </xf>
    <xf numFmtId="0" fontId="3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 wrapText="1"/>
    </xf>
    <xf numFmtId="0" fontId="26" fillId="0" borderId="9" xfId="3" applyFont="1" applyFill="1" applyBorder="1" applyAlignment="1">
      <alignment vertical="center"/>
    </xf>
    <xf numFmtId="0" fontId="12" fillId="0" borderId="9" xfId="3" applyFill="1" applyBorder="1" applyAlignment="1">
      <alignment vertical="center"/>
    </xf>
    <xf numFmtId="0" fontId="12" fillId="0" borderId="9" xfId="3" applyBorder="1" applyAlignment="1">
      <alignment vertical="center"/>
    </xf>
    <xf numFmtId="0" fontId="12" fillId="0" borderId="9" xfId="3" applyBorder="1"/>
    <xf numFmtId="0" fontId="42" fillId="0" borderId="9" xfId="3" applyFont="1" applyFill="1" applyBorder="1" applyAlignment="1">
      <alignment vertical="center"/>
    </xf>
    <xf numFmtId="0" fontId="12" fillId="0" borderId="0" xfId="3" applyAlignment="1">
      <alignment horizontal="left" vertical="center" indent="1"/>
    </xf>
    <xf numFmtId="0" fontId="16" fillId="0" borderId="0" xfId="0" applyFont="1" applyFill="1" applyAlignment="1">
      <alignment horizontal="right"/>
    </xf>
    <xf numFmtId="0" fontId="17" fillId="0" borderId="1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5" borderId="0" xfId="0" applyFont="1" applyFill="1" applyAlignment="1">
      <alignment horizontal="left" vertical="center"/>
    </xf>
    <xf numFmtId="0" fontId="41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3" fillId="11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" fillId="4" borderId="7" xfId="1" applyFont="1" applyFill="1" applyBorder="1" applyAlignment="1">
      <alignment horizontal="left"/>
    </xf>
    <xf numFmtId="0" fontId="2" fillId="7" borderId="7" xfId="1" applyFont="1" applyFill="1" applyBorder="1" applyAlignment="1">
      <alignment horizontal="left"/>
    </xf>
    <xf numFmtId="0" fontId="9" fillId="6" borderId="17" xfId="1" applyFont="1" applyFill="1" applyBorder="1" applyAlignment="1">
      <alignment horizontal="center" wrapText="1"/>
    </xf>
    <xf numFmtId="0" fontId="9" fillId="6" borderId="18" xfId="1" applyFont="1" applyFill="1" applyBorder="1" applyAlignment="1">
      <alignment horizontal="center" wrapText="1"/>
    </xf>
    <xf numFmtId="0" fontId="9" fillId="6" borderId="21" xfId="1" applyFont="1" applyFill="1" applyBorder="1" applyAlignment="1">
      <alignment horizontal="center" wrapText="1"/>
    </xf>
    <xf numFmtId="0" fontId="9" fillId="6" borderId="22" xfId="1" applyFont="1" applyFill="1" applyBorder="1" applyAlignment="1">
      <alignment horizontal="center" wrapText="1"/>
    </xf>
    <xf numFmtId="0" fontId="9" fillId="6" borderId="19" xfId="1" applyFont="1" applyFill="1" applyBorder="1" applyAlignment="1">
      <alignment horizontal="center" wrapText="1"/>
    </xf>
    <xf numFmtId="0" fontId="9" fillId="6" borderId="20" xfId="1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8" fillId="7" borderId="0" xfId="1" applyFont="1" applyFill="1" applyAlignment="1">
      <alignment horizontal="center"/>
    </xf>
    <xf numFmtId="0" fontId="4" fillId="4" borderId="7" xfId="1" applyFont="1" applyFill="1" applyBorder="1" applyAlignment="1">
      <alignment horizontal="left"/>
    </xf>
    <xf numFmtId="0" fontId="4" fillId="7" borderId="7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8" fillId="8" borderId="0" xfId="0" applyFont="1" applyFill="1" applyAlignment="1">
      <alignment horizontal="center"/>
    </xf>
    <xf numFmtId="0" fontId="2" fillId="9" borderId="7" xfId="0" applyFont="1" applyFill="1" applyBorder="1" applyAlignment="1">
      <alignment horizontal="left"/>
    </xf>
    <xf numFmtId="0" fontId="8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left"/>
    </xf>
    <xf numFmtId="0" fontId="2" fillId="12" borderId="7" xfId="1" applyFont="1" applyFill="1" applyBorder="1" applyAlignment="1">
      <alignment horizontal="left"/>
    </xf>
    <xf numFmtId="0" fontId="8" fillId="12" borderId="0" xfId="1" applyFont="1" applyFill="1" applyAlignment="1">
      <alignment horizontal="center"/>
    </xf>
    <xf numFmtId="0" fontId="4" fillId="15" borderId="7" xfId="1" applyFont="1" applyFill="1" applyBorder="1" applyAlignment="1">
      <alignment horizontal="left"/>
    </xf>
    <xf numFmtId="0" fontId="2" fillId="15" borderId="7" xfId="1" applyFont="1" applyFill="1" applyBorder="1" applyAlignment="1">
      <alignment horizontal="left"/>
    </xf>
    <xf numFmtId="0" fontId="8" fillId="15" borderId="0" xfId="1" applyFont="1" applyFill="1" applyAlignment="1">
      <alignment horizontal="center"/>
    </xf>
    <xf numFmtId="0" fontId="8" fillId="13" borderId="0" xfId="1" applyFont="1" applyFill="1" applyAlignment="1">
      <alignment horizontal="center"/>
    </xf>
    <xf numFmtId="0" fontId="4" fillId="13" borderId="7" xfId="1" applyFont="1" applyFill="1" applyBorder="1" applyAlignment="1">
      <alignment horizontal="left"/>
    </xf>
    <xf numFmtId="0" fontId="2" fillId="13" borderId="7" xfId="1" applyFont="1" applyFill="1" applyBorder="1" applyAlignment="1">
      <alignment horizontal="left"/>
    </xf>
    <xf numFmtId="0" fontId="4" fillId="7" borderId="0" xfId="1" applyFont="1" applyFill="1" applyBorder="1" applyAlignment="1">
      <alignment horizontal="center"/>
    </xf>
    <xf numFmtId="0" fontId="9" fillId="6" borderId="26" xfId="1" applyFont="1" applyFill="1" applyBorder="1" applyAlignment="1">
      <alignment horizontal="center" wrapText="1"/>
    </xf>
    <xf numFmtId="0" fontId="9" fillId="6" borderId="0" xfId="1" applyFont="1" applyFill="1" applyBorder="1" applyAlignment="1">
      <alignment horizontal="center" wrapText="1"/>
    </xf>
    <xf numFmtId="0" fontId="9" fillId="6" borderId="27" xfId="1" applyFont="1" applyFill="1" applyBorder="1" applyAlignment="1">
      <alignment horizontal="center" wrapText="1"/>
    </xf>
    <xf numFmtId="0" fontId="2" fillId="7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8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4" fillId="7" borderId="25" xfId="1" applyFont="1" applyFill="1" applyBorder="1" applyAlignment="1">
      <alignment horizontal="center"/>
    </xf>
    <xf numFmtId="0" fontId="3" fillId="0" borderId="28" xfId="1" applyFont="1" applyBorder="1" applyAlignment="1">
      <alignment horizontal="left"/>
    </xf>
    <xf numFmtId="0" fontId="3" fillId="0" borderId="29" xfId="1" applyFont="1" applyBorder="1" applyAlignment="1">
      <alignment horizontal="left"/>
    </xf>
    <xf numFmtId="0" fontId="3" fillId="0" borderId="28" xfId="1" applyFont="1" applyFill="1" applyBorder="1" applyAlignment="1">
      <alignment horizontal="left"/>
    </xf>
    <xf numFmtId="0" fontId="3" fillId="0" borderId="29" xfId="1" applyFont="1" applyFill="1" applyBorder="1" applyAlignment="1">
      <alignment horizontal="left"/>
    </xf>
    <xf numFmtId="0" fontId="6" fillId="0" borderId="28" xfId="1" applyFont="1" applyBorder="1" applyAlignment="1">
      <alignment horizontal="left"/>
    </xf>
    <xf numFmtId="0" fontId="6" fillId="0" borderId="29" xfId="1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8" xfId="1" applyFont="1" applyBorder="1" applyAlignment="1">
      <alignment horizontal="left"/>
    </xf>
    <xf numFmtId="0" fontId="4" fillId="0" borderId="29" xfId="1" applyFont="1" applyBorder="1" applyAlignment="1">
      <alignment horizontal="left"/>
    </xf>
  </cellXfs>
  <cellStyles count="99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Hyperlink" xfId="3" builtinId="8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kanek12.org/quick-links/parent-inform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0"/>
  <sheetViews>
    <sheetView tabSelected="1" zoomScale="150" zoomScaleNormal="150" zoomScalePageLayoutView="150" workbookViewId="0">
      <selection activeCell="A2" sqref="A2:G2"/>
    </sheetView>
  </sheetViews>
  <sheetFormatPr defaultColWidth="8.7109375" defaultRowHeight="15" x14ac:dyDescent="0.25"/>
  <cols>
    <col min="1" max="1" width="3.7109375" style="126" customWidth="1"/>
    <col min="2" max="2" width="42" style="126" customWidth="1"/>
    <col min="3" max="3" width="15.42578125" style="126" customWidth="1"/>
    <col min="4" max="4" width="5.7109375" style="126" customWidth="1"/>
    <col min="5" max="5" width="3.7109375" style="126" customWidth="1"/>
    <col min="6" max="6" width="34.28515625" style="126" customWidth="1"/>
    <col min="7" max="7" width="17.140625" style="126" customWidth="1"/>
    <col min="8" max="16384" width="8.7109375" style="126"/>
  </cols>
  <sheetData>
    <row r="1" spans="1:7" s="125" customFormat="1" ht="15.75" thickBot="1" x14ac:dyDescent="0.3">
      <c r="A1" s="225"/>
      <c r="B1" s="225"/>
      <c r="C1" s="225"/>
      <c r="D1" s="225"/>
      <c r="E1" s="225"/>
      <c r="F1" s="225"/>
      <c r="G1" s="225"/>
    </row>
    <row r="2" spans="1:7" ht="21" x14ac:dyDescent="0.35">
      <c r="A2" s="226" t="s">
        <v>258</v>
      </c>
      <c r="B2" s="227"/>
      <c r="C2" s="227"/>
      <c r="D2" s="227"/>
      <c r="E2" s="227"/>
      <c r="F2" s="227"/>
      <c r="G2" s="228"/>
    </row>
    <row r="3" spans="1:7" ht="21" x14ac:dyDescent="0.35">
      <c r="A3" s="229" t="s">
        <v>53</v>
      </c>
      <c r="B3" s="230"/>
      <c r="C3" s="230"/>
      <c r="D3" s="230"/>
      <c r="E3" s="230"/>
      <c r="F3" s="230"/>
      <c r="G3" s="231"/>
    </row>
    <row r="4" spans="1:7" ht="27" customHeight="1" thickBot="1" x14ac:dyDescent="0.4">
      <c r="A4" s="210"/>
      <c r="B4" s="233" t="s">
        <v>229</v>
      </c>
      <c r="C4" s="234"/>
      <c r="D4" s="234"/>
      <c r="E4" s="234"/>
      <c r="F4" s="234"/>
      <c r="G4" s="235"/>
    </row>
    <row r="6" spans="1:7" x14ac:dyDescent="0.25">
      <c r="A6" s="232" t="s">
        <v>54</v>
      </c>
      <c r="B6" s="232"/>
      <c r="C6" s="232"/>
      <c r="E6" s="232" t="s">
        <v>55</v>
      </c>
      <c r="F6" s="232"/>
      <c r="G6" s="232"/>
    </row>
    <row r="7" spans="1:7" ht="15" customHeight="1" x14ac:dyDescent="0.25">
      <c r="B7" s="211" t="s">
        <v>25</v>
      </c>
      <c r="C7" s="212">
        <v>20</v>
      </c>
      <c r="E7" s="239" t="s">
        <v>104</v>
      </c>
      <c r="F7" s="239"/>
      <c r="G7" s="239"/>
    </row>
    <row r="8" spans="1:7" ht="15" customHeight="1" x14ac:dyDescent="0.25">
      <c r="B8" s="211" t="s">
        <v>59</v>
      </c>
      <c r="C8" s="212">
        <v>15</v>
      </c>
      <c r="E8" s="239"/>
      <c r="F8" s="239"/>
      <c r="G8" s="239"/>
    </row>
    <row r="9" spans="1:7" x14ac:dyDescent="0.25">
      <c r="A9" s="127"/>
      <c r="E9" s="239"/>
      <c r="F9" s="239"/>
      <c r="G9" s="239"/>
    </row>
    <row r="10" spans="1:7" x14ac:dyDescent="0.25">
      <c r="A10" s="238" t="s">
        <v>226</v>
      </c>
      <c r="B10" s="238"/>
      <c r="C10" s="238"/>
      <c r="E10" s="239"/>
      <c r="F10" s="239"/>
      <c r="G10" s="239"/>
    </row>
    <row r="11" spans="1:7" x14ac:dyDescent="0.25">
      <c r="A11" s="135"/>
      <c r="B11" s="213" t="s">
        <v>113</v>
      </c>
      <c r="C11" s="214">
        <v>30</v>
      </c>
      <c r="E11" s="232" t="s">
        <v>56</v>
      </c>
      <c r="F11" s="232"/>
      <c r="G11" s="232"/>
    </row>
    <row r="12" spans="1:7" x14ac:dyDescent="0.25">
      <c r="A12" s="135"/>
      <c r="B12" s="213" t="s">
        <v>26</v>
      </c>
      <c r="C12" s="214">
        <v>5</v>
      </c>
      <c r="F12" s="219" t="s">
        <v>1</v>
      </c>
      <c r="G12" s="212">
        <v>325</v>
      </c>
    </row>
    <row r="13" spans="1:7" x14ac:dyDescent="0.25">
      <c r="A13" s="135"/>
      <c r="B13" s="213" t="s">
        <v>105</v>
      </c>
      <c r="C13" s="214">
        <v>35</v>
      </c>
      <c r="F13" s="219" t="s">
        <v>27</v>
      </c>
      <c r="G13" s="212">
        <v>520</v>
      </c>
    </row>
    <row r="14" spans="1:7" x14ac:dyDescent="0.25">
      <c r="A14" s="135"/>
      <c r="B14" s="135"/>
      <c r="C14" s="135"/>
      <c r="F14" s="219" t="s">
        <v>28</v>
      </c>
      <c r="G14" s="212">
        <v>520</v>
      </c>
    </row>
    <row r="15" spans="1:7" x14ac:dyDescent="0.25">
      <c r="A15" s="205" t="s">
        <v>227</v>
      </c>
      <c r="B15" s="205"/>
      <c r="C15" s="205"/>
      <c r="F15" s="220" t="s">
        <v>222</v>
      </c>
      <c r="G15" s="212">
        <v>1255</v>
      </c>
    </row>
    <row r="16" spans="1:7" x14ac:dyDescent="0.25">
      <c r="A16" s="135"/>
      <c r="B16" s="213" t="s">
        <v>228</v>
      </c>
      <c r="C16" s="214">
        <v>85</v>
      </c>
      <c r="F16" s="220" t="s">
        <v>97</v>
      </c>
      <c r="G16" s="212">
        <v>250</v>
      </c>
    </row>
    <row r="17" spans="1:8" x14ac:dyDescent="0.25">
      <c r="A17" s="135"/>
      <c r="B17" s="213" t="s">
        <v>87</v>
      </c>
      <c r="C17" s="214">
        <v>20</v>
      </c>
      <c r="F17" s="220" t="s">
        <v>98</v>
      </c>
      <c r="G17" s="212">
        <v>250</v>
      </c>
    </row>
    <row r="18" spans="1:8" x14ac:dyDescent="0.25">
      <c r="A18" s="135"/>
      <c r="B18" s="135"/>
      <c r="C18" s="135"/>
      <c r="F18" s="219" t="s">
        <v>13</v>
      </c>
      <c r="G18" s="212">
        <v>985</v>
      </c>
    </row>
    <row r="19" spans="1:8" x14ac:dyDescent="0.25">
      <c r="A19" s="135"/>
      <c r="B19" s="135"/>
      <c r="C19" s="135"/>
      <c r="F19" s="219" t="s">
        <v>19</v>
      </c>
      <c r="G19" s="212">
        <v>635</v>
      </c>
    </row>
    <row r="20" spans="1:8" ht="15" customHeight="1" x14ac:dyDescent="0.25">
      <c r="A20" s="205" t="s">
        <v>212</v>
      </c>
      <c r="B20" s="205"/>
      <c r="C20" s="205"/>
      <c r="F20" s="220" t="s">
        <v>74</v>
      </c>
      <c r="G20" s="212">
        <v>480</v>
      </c>
    </row>
    <row r="21" spans="1:8" ht="15" customHeight="1" x14ac:dyDescent="0.25">
      <c r="A21" s="237" t="s">
        <v>32</v>
      </c>
      <c r="B21" s="237"/>
      <c r="C21" s="237"/>
      <c r="F21" s="221" t="s">
        <v>21</v>
      </c>
      <c r="G21" s="214">
        <v>350</v>
      </c>
      <c r="H21" s="124"/>
    </row>
    <row r="22" spans="1:8" ht="15" customHeight="1" x14ac:dyDescent="0.25">
      <c r="A22" s="237"/>
      <c r="B22" s="237"/>
      <c r="C22" s="237"/>
      <c r="F22" s="220" t="s">
        <v>29</v>
      </c>
      <c r="G22" s="212">
        <v>265</v>
      </c>
    </row>
    <row r="23" spans="1:8" ht="15" customHeight="1" x14ac:dyDescent="0.25">
      <c r="A23" s="206"/>
      <c r="B23" s="206"/>
      <c r="C23" s="206"/>
      <c r="F23" s="220" t="s">
        <v>30</v>
      </c>
      <c r="G23" s="212">
        <v>265</v>
      </c>
    </row>
    <row r="24" spans="1:8" ht="15" customHeight="1" x14ac:dyDescent="0.25">
      <c r="A24" s="135"/>
      <c r="B24" s="205" t="s">
        <v>33</v>
      </c>
      <c r="C24" s="205"/>
      <c r="F24" s="219" t="s">
        <v>22</v>
      </c>
      <c r="G24" s="212">
        <v>705</v>
      </c>
    </row>
    <row r="25" spans="1:8" x14ac:dyDescent="0.25">
      <c r="A25" s="135"/>
      <c r="B25" s="213" t="s">
        <v>34</v>
      </c>
      <c r="C25" s="215">
        <v>0</v>
      </c>
      <c r="F25" s="219" t="s">
        <v>24</v>
      </c>
      <c r="G25" s="212">
        <v>365</v>
      </c>
    </row>
    <row r="26" spans="1:8" x14ac:dyDescent="0.25">
      <c r="A26" s="135"/>
      <c r="B26" s="213" t="s">
        <v>35</v>
      </c>
      <c r="C26" s="215">
        <v>2.9</v>
      </c>
    </row>
    <row r="27" spans="1:8" x14ac:dyDescent="0.25">
      <c r="A27" s="135"/>
      <c r="B27" s="135"/>
      <c r="C27" s="135"/>
    </row>
    <row r="28" spans="1:8" x14ac:dyDescent="0.25">
      <c r="A28" s="135"/>
      <c r="B28" s="205" t="s">
        <v>36</v>
      </c>
      <c r="C28" s="205"/>
      <c r="E28" s="232" t="s">
        <v>57</v>
      </c>
      <c r="F28" s="232"/>
      <c r="G28" s="232"/>
    </row>
    <row r="29" spans="1:8" x14ac:dyDescent="0.25">
      <c r="A29" s="135"/>
      <c r="B29" s="213" t="s">
        <v>37</v>
      </c>
      <c r="C29" s="215">
        <v>2.2000000000000002</v>
      </c>
      <c r="E29" s="239" t="s">
        <v>31</v>
      </c>
      <c r="F29" s="239"/>
      <c r="G29" s="239"/>
    </row>
    <row r="30" spans="1:8" x14ac:dyDescent="0.25">
      <c r="A30" s="135"/>
      <c r="B30" s="213" t="s">
        <v>38</v>
      </c>
      <c r="C30" s="215">
        <v>44</v>
      </c>
      <c r="E30" s="239"/>
      <c r="F30" s="239"/>
      <c r="G30" s="239"/>
    </row>
    <row r="31" spans="1:8" x14ac:dyDescent="0.25">
      <c r="A31" s="135"/>
      <c r="B31" s="213" t="s">
        <v>39</v>
      </c>
      <c r="C31" s="215">
        <v>396</v>
      </c>
      <c r="E31" s="239"/>
      <c r="F31" s="239"/>
      <c r="G31" s="239"/>
    </row>
    <row r="32" spans="1:8" x14ac:dyDescent="0.25">
      <c r="A32" s="202"/>
      <c r="B32" s="135"/>
      <c r="C32" s="135"/>
      <c r="F32" s="223" t="s">
        <v>221</v>
      </c>
      <c r="G32" s="212">
        <v>265</v>
      </c>
    </row>
    <row r="33" spans="1:7" x14ac:dyDescent="0.25">
      <c r="A33" s="135"/>
      <c r="B33" s="205" t="s">
        <v>40</v>
      </c>
      <c r="C33" s="205"/>
      <c r="F33" s="220" t="s">
        <v>224</v>
      </c>
      <c r="G33" s="212">
        <v>457</v>
      </c>
    </row>
    <row r="34" spans="1:7" x14ac:dyDescent="0.25">
      <c r="A34" s="135"/>
      <c r="B34" s="213" t="s">
        <v>37</v>
      </c>
      <c r="C34" s="215">
        <v>2.4</v>
      </c>
      <c r="F34" s="219" t="s">
        <v>12</v>
      </c>
      <c r="G34" s="212">
        <v>170</v>
      </c>
    </row>
    <row r="35" spans="1:7" x14ac:dyDescent="0.25">
      <c r="A35" s="135"/>
      <c r="B35" s="213" t="s">
        <v>38</v>
      </c>
      <c r="C35" s="215">
        <v>48</v>
      </c>
      <c r="F35" s="220" t="s">
        <v>223</v>
      </c>
      <c r="G35" s="212">
        <v>492</v>
      </c>
    </row>
    <row r="36" spans="1:7" ht="15" customHeight="1" x14ac:dyDescent="0.25">
      <c r="A36" s="135"/>
      <c r="B36" s="213" t="s">
        <v>39</v>
      </c>
      <c r="C36" s="215">
        <v>432</v>
      </c>
      <c r="E36" s="130"/>
    </row>
    <row r="37" spans="1:7" x14ac:dyDescent="0.25">
      <c r="A37" s="202"/>
      <c r="B37" s="135"/>
      <c r="C37" s="135"/>
    </row>
    <row r="38" spans="1:7" x14ac:dyDescent="0.25">
      <c r="A38" s="135"/>
      <c r="B38" s="205" t="s">
        <v>41</v>
      </c>
      <c r="C38" s="205"/>
      <c r="E38" s="190" t="s">
        <v>58</v>
      </c>
      <c r="F38" s="190"/>
      <c r="G38" s="190"/>
    </row>
    <row r="39" spans="1:7" x14ac:dyDescent="0.25">
      <c r="A39" s="135"/>
      <c r="B39" s="213" t="s">
        <v>37</v>
      </c>
      <c r="C39" s="215">
        <v>2.4</v>
      </c>
      <c r="F39" s="219" t="s">
        <v>14</v>
      </c>
      <c r="G39" s="212">
        <v>152</v>
      </c>
    </row>
    <row r="40" spans="1:7" x14ac:dyDescent="0.25">
      <c r="A40" s="135"/>
      <c r="B40" s="213" t="s">
        <v>38</v>
      </c>
      <c r="C40" s="215">
        <v>48</v>
      </c>
      <c r="F40" s="219" t="s">
        <v>15</v>
      </c>
      <c r="G40" s="212">
        <v>122</v>
      </c>
    </row>
    <row r="41" spans="1:7" x14ac:dyDescent="0.25">
      <c r="A41" s="135"/>
      <c r="B41" s="213" t="s">
        <v>39</v>
      </c>
      <c r="C41" s="215">
        <v>432</v>
      </c>
      <c r="F41" s="219" t="s">
        <v>17</v>
      </c>
      <c r="G41" s="212">
        <v>2335</v>
      </c>
    </row>
    <row r="42" spans="1:7" x14ac:dyDescent="0.25">
      <c r="A42" s="135"/>
      <c r="B42" s="213" t="s">
        <v>42</v>
      </c>
      <c r="C42" s="215">
        <v>3.6</v>
      </c>
      <c r="F42" s="219" t="s">
        <v>20</v>
      </c>
      <c r="G42" s="212">
        <v>12</v>
      </c>
    </row>
    <row r="43" spans="1:7" x14ac:dyDescent="0.25">
      <c r="A43" s="135"/>
      <c r="B43" s="200"/>
      <c r="C43" s="201"/>
      <c r="F43" s="222" t="s">
        <v>194</v>
      </c>
      <c r="G43" s="212">
        <v>95</v>
      </c>
    </row>
    <row r="44" spans="1:7" x14ac:dyDescent="0.25">
      <c r="A44" s="205" t="s">
        <v>213</v>
      </c>
      <c r="B44" s="205"/>
      <c r="C44" s="205"/>
      <c r="F44" s="128"/>
      <c r="G44" s="129"/>
    </row>
    <row r="45" spans="1:7" ht="13.9" customHeight="1" x14ac:dyDescent="0.25">
      <c r="A45" s="135"/>
      <c r="B45" s="213" t="s">
        <v>44</v>
      </c>
      <c r="C45" s="216" t="s">
        <v>43</v>
      </c>
      <c r="F45" s="128"/>
      <c r="G45" s="129"/>
    </row>
    <row r="46" spans="1:7" ht="13.9" customHeight="1" x14ac:dyDescent="0.25">
      <c r="A46" s="135"/>
      <c r="B46" s="213" t="s">
        <v>64</v>
      </c>
      <c r="C46" s="214">
        <v>40</v>
      </c>
      <c r="E46" s="149" t="s">
        <v>111</v>
      </c>
      <c r="F46" s="149"/>
      <c r="G46" s="149"/>
    </row>
    <row r="47" spans="1:7" x14ac:dyDescent="0.25">
      <c r="A47" s="135"/>
      <c r="B47" s="213" t="s">
        <v>65</v>
      </c>
      <c r="C47" s="214">
        <v>5</v>
      </c>
      <c r="E47" s="209"/>
      <c r="F47" s="222" t="s">
        <v>220</v>
      </c>
      <c r="G47" s="212">
        <v>180</v>
      </c>
    </row>
    <row r="48" spans="1:7" x14ac:dyDescent="0.25">
      <c r="A48" s="135"/>
      <c r="B48" s="213" t="s">
        <v>96</v>
      </c>
      <c r="C48" s="214">
        <v>300</v>
      </c>
      <c r="E48" s="209"/>
      <c r="F48" s="222" t="s">
        <v>23</v>
      </c>
      <c r="G48" s="212">
        <v>399</v>
      </c>
    </row>
    <row r="49" spans="1:7" x14ac:dyDescent="0.25">
      <c r="A49" s="135"/>
      <c r="B49" s="200"/>
      <c r="C49" s="203"/>
      <c r="E49" s="135"/>
      <c r="F49" s="204"/>
      <c r="G49" s="129"/>
    </row>
    <row r="50" spans="1:7" x14ac:dyDescent="0.25">
      <c r="A50" s="205" t="s">
        <v>219</v>
      </c>
      <c r="B50" s="205"/>
      <c r="C50" s="205"/>
      <c r="F50" s="128"/>
      <c r="G50" s="124"/>
    </row>
    <row r="51" spans="1:7" x14ac:dyDescent="0.25">
      <c r="A51" s="135"/>
      <c r="B51" s="213" t="s">
        <v>106</v>
      </c>
      <c r="C51" s="214">
        <v>0.05</v>
      </c>
      <c r="F51" s="128"/>
      <c r="G51" s="124"/>
    </row>
    <row r="52" spans="1:7" x14ac:dyDescent="0.25">
      <c r="A52" s="135"/>
      <c r="B52" s="217" t="s">
        <v>225</v>
      </c>
      <c r="C52" s="214">
        <v>125</v>
      </c>
      <c r="F52" s="135"/>
      <c r="G52" s="135"/>
    </row>
    <row r="53" spans="1:7" x14ac:dyDescent="0.25">
      <c r="A53" s="135"/>
      <c r="B53" s="213" t="s">
        <v>107</v>
      </c>
      <c r="C53" s="214">
        <v>200</v>
      </c>
      <c r="F53" s="135"/>
      <c r="G53" s="135"/>
    </row>
    <row r="54" spans="1:7" x14ac:dyDescent="0.25">
      <c r="A54" s="135"/>
      <c r="B54" s="213" t="s">
        <v>108</v>
      </c>
      <c r="C54" s="214">
        <v>20</v>
      </c>
    </row>
    <row r="55" spans="1:7" x14ac:dyDescent="0.25">
      <c r="A55" s="135"/>
      <c r="B55" s="213" t="s">
        <v>214</v>
      </c>
      <c r="C55" s="214">
        <v>10</v>
      </c>
    </row>
    <row r="56" spans="1:7" ht="13.9" customHeight="1" x14ac:dyDescent="0.25">
      <c r="A56" s="135"/>
      <c r="B56" s="213" t="s">
        <v>112</v>
      </c>
      <c r="C56" s="214">
        <v>20</v>
      </c>
    </row>
    <row r="57" spans="1:7" ht="13.9" customHeight="1" x14ac:dyDescent="0.25">
      <c r="A57" s="135"/>
      <c r="B57" s="213" t="s">
        <v>109</v>
      </c>
      <c r="C57" s="187"/>
    </row>
    <row r="58" spans="1:7" x14ac:dyDescent="0.25">
      <c r="A58" s="135"/>
      <c r="B58" s="135"/>
      <c r="C58" s="135"/>
    </row>
    <row r="59" spans="1:7" ht="13.9" customHeight="1" x14ac:dyDescent="0.25">
      <c r="A59" s="205" t="s">
        <v>215</v>
      </c>
      <c r="B59" s="205"/>
      <c r="C59" s="205"/>
      <c r="F59" s="128"/>
      <c r="G59" s="124"/>
    </row>
    <row r="60" spans="1:7" x14ac:dyDescent="0.25">
      <c r="A60" s="135"/>
      <c r="B60" s="213" t="s">
        <v>216</v>
      </c>
      <c r="C60" s="215">
        <v>1200</v>
      </c>
    </row>
    <row r="61" spans="1:7" x14ac:dyDescent="0.25">
      <c r="A61" s="135"/>
      <c r="B61" s="218" t="s">
        <v>204</v>
      </c>
      <c r="C61" s="215">
        <v>900</v>
      </c>
    </row>
    <row r="62" spans="1:7" x14ac:dyDescent="0.25">
      <c r="A62" s="135"/>
      <c r="B62" s="150"/>
      <c r="C62" s="135"/>
    </row>
    <row r="63" spans="1:7" x14ac:dyDescent="0.25">
      <c r="A63" s="205" t="s">
        <v>217</v>
      </c>
      <c r="B63" s="205"/>
      <c r="C63" s="205"/>
    </row>
    <row r="64" spans="1:7" ht="25.9" customHeight="1" x14ac:dyDescent="0.25">
      <c r="A64" s="237" t="s">
        <v>67</v>
      </c>
      <c r="B64" s="237"/>
      <c r="C64" s="237"/>
    </row>
    <row r="65" spans="1:3" x14ac:dyDescent="0.25">
      <c r="A65" s="207"/>
      <c r="B65" s="218" t="s">
        <v>66</v>
      </c>
      <c r="C65" s="214">
        <v>55</v>
      </c>
    </row>
    <row r="66" spans="1:3" ht="25.5" x14ac:dyDescent="0.25">
      <c r="A66" s="207"/>
      <c r="B66" s="218" t="s">
        <v>68</v>
      </c>
      <c r="C66" s="214">
        <v>70</v>
      </c>
    </row>
    <row r="67" spans="1:3" x14ac:dyDescent="0.25">
      <c r="A67" s="207"/>
      <c r="B67" s="135"/>
      <c r="C67" s="135"/>
    </row>
    <row r="68" spans="1:3" x14ac:dyDescent="0.25">
      <c r="A68" s="208" t="s">
        <v>218</v>
      </c>
      <c r="B68" s="208"/>
      <c r="C68" s="208"/>
    </row>
    <row r="69" spans="1:3" x14ac:dyDescent="0.25">
      <c r="A69" s="236" t="s">
        <v>45</v>
      </c>
      <c r="B69" s="236"/>
      <c r="C69" s="236"/>
    </row>
    <row r="70" spans="1:3" x14ac:dyDescent="0.25">
      <c r="B70" s="224" t="s">
        <v>257</v>
      </c>
    </row>
  </sheetData>
  <mergeCells count="14">
    <mergeCell ref="A69:C69"/>
    <mergeCell ref="A21:C22"/>
    <mergeCell ref="A10:C10"/>
    <mergeCell ref="A64:C64"/>
    <mergeCell ref="E7:G10"/>
    <mergeCell ref="E28:G28"/>
    <mergeCell ref="E29:G31"/>
    <mergeCell ref="A1:G1"/>
    <mergeCell ref="A2:G2"/>
    <mergeCell ref="A3:G3"/>
    <mergeCell ref="A6:C6"/>
    <mergeCell ref="E11:G11"/>
    <mergeCell ref="E6:G6"/>
    <mergeCell ref="B4:G4"/>
  </mergeCells>
  <phoneticPr fontId="28" type="noConversion"/>
  <hyperlinks>
    <hyperlink ref="F12" location="Baseball!A1" display="Baseball"/>
    <hyperlink ref="F13" location="'Basektball (B)'!A1" display="Basketball (Boys’)"/>
    <hyperlink ref="F14" location="'Basketball (G)'!A1" display="Basketball (Girls’)"/>
    <hyperlink ref="F16" location="'Cross Country (Boys'')'!A1" display="Cross Country (Boys')"/>
    <hyperlink ref="F18" location="'Drill Team'!A1" display="Drill Team"/>
    <hyperlink ref="F19" location="Football!A1" display="Football"/>
    <hyperlink ref="F20" location="Golf!A1" display="Golf"/>
    <hyperlink ref="F22" location="'Track &amp; Field (Boys'')'!A1" display="Track &amp; Field (Boys’)"/>
    <hyperlink ref="F23" location="'Track &amp; Field (Girls'')'!A1" display="Track &amp; Field (Girls’)"/>
    <hyperlink ref="F24" location="Volleyball!A1" display="Volleyball"/>
    <hyperlink ref="F25" location="Wrestling!A1" display="Wrestling"/>
    <hyperlink ref="F21" location="Softball!A1" display="Softball"/>
    <hyperlink ref="F32" location="Band!A1" display="Band"/>
    <hyperlink ref="F33" location="'Beginning-Advanced Choir'!A1" display="Beginning/Advanced Choir"/>
    <hyperlink ref="F34" location="Drama!A1" display="Drama"/>
    <hyperlink ref="F35" location="Orchestra!A1" display="Orchestra"/>
    <hyperlink ref="F39" location="FBLA!A1" display="FBLA"/>
    <hyperlink ref="F40" location="FCCLA!A1" display="FCCLA"/>
    <hyperlink ref="F41" location="FFA!A1" display="FFA"/>
    <hyperlink ref="F42" location="'National Honor Society'!A1" display="National Honor Society"/>
    <hyperlink ref="F15" location="Cheer!A1" display="Cheer "/>
    <hyperlink ref="F17" location="'Cross Country (Girls'')'!A1" display="Cross Country (Girls')"/>
    <hyperlink ref="F43" location="'Student Council'!A1" display="Student Council"/>
    <hyperlink ref="F47" location="'Ag Systems'!A1" display="Ag Systems (Woods/Metals)"/>
    <hyperlink ref="F48" location="Woods!A1" display="Woods/Drafting"/>
    <hyperlink ref="B70" r:id="rId1"/>
  </hyperlinks>
  <pageMargins left="0.7" right="0.7" top="0.75" bottom="0.75" header="0.3" footer="0.3"/>
  <pageSetup scale="65" fitToHeight="2" orientation="portrait"/>
  <headerFoot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4"/>
  <sheetViews>
    <sheetView zoomScale="125" zoomScaleNormal="125" zoomScalePageLayoutView="125" workbookViewId="0">
      <selection activeCell="D6" sqref="D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74</v>
      </c>
      <c r="B1" s="249"/>
      <c r="C1" s="249"/>
      <c r="D1" s="249"/>
      <c r="E1" s="250"/>
    </row>
    <row r="3" spans="1:5" ht="23.25" x14ac:dyDescent="0.35">
      <c r="A3" s="259" t="s">
        <v>60</v>
      </c>
      <c r="B3" s="259"/>
      <c r="C3" s="135"/>
      <c r="D3" s="261" t="s">
        <v>61</v>
      </c>
      <c r="E3" s="261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60" t="s">
        <v>47</v>
      </c>
      <c r="B5" s="260"/>
      <c r="C5" s="135"/>
      <c r="D5" s="262" t="s">
        <v>48</v>
      </c>
      <c r="E5" s="262"/>
    </row>
    <row r="6" spans="1:5" x14ac:dyDescent="0.25">
      <c r="A6" s="3" t="s">
        <v>249</v>
      </c>
      <c r="B6" s="4">
        <v>60</v>
      </c>
      <c r="D6" s="3" t="s">
        <v>250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5" t="s">
        <v>3</v>
      </c>
      <c r="B13" s="6">
        <v>40</v>
      </c>
      <c r="D13" s="5" t="s">
        <v>141</v>
      </c>
      <c r="E13" s="6">
        <v>140</v>
      </c>
    </row>
    <row r="14" spans="1:5" x14ac:dyDescent="0.25">
      <c r="A14" s="46" t="s">
        <v>75</v>
      </c>
      <c r="B14" s="47">
        <v>50</v>
      </c>
      <c r="D14" s="96" t="s">
        <v>142</v>
      </c>
      <c r="E14" s="49">
        <v>290</v>
      </c>
    </row>
    <row r="15" spans="1:5" x14ac:dyDescent="0.25">
      <c r="A15" s="46" t="s">
        <v>121</v>
      </c>
      <c r="B15" s="47">
        <v>200</v>
      </c>
      <c r="D15" s="51"/>
      <c r="E15" s="49"/>
    </row>
    <row r="16" spans="1:5" x14ac:dyDescent="0.25">
      <c r="A16" s="46" t="s">
        <v>122</v>
      </c>
      <c r="B16" s="47">
        <v>30</v>
      </c>
      <c r="D16" s="51"/>
      <c r="E16" s="49"/>
    </row>
    <row r="17" spans="1:5" x14ac:dyDescent="0.25">
      <c r="A17" s="46" t="s">
        <v>76</v>
      </c>
      <c r="B17" s="47">
        <v>100</v>
      </c>
      <c r="D17" s="40"/>
      <c r="E17" s="39"/>
    </row>
    <row r="18" spans="1:5" x14ac:dyDescent="0.25">
      <c r="A18" s="46"/>
      <c r="B18" s="47"/>
      <c r="D18" s="42"/>
      <c r="E18" s="39"/>
    </row>
    <row r="19" spans="1:5" x14ac:dyDescent="0.25">
      <c r="A19" s="151" t="s">
        <v>110</v>
      </c>
      <c r="B19" s="48"/>
      <c r="D19" s="151" t="s">
        <v>110</v>
      </c>
      <c r="E19" s="39"/>
    </row>
    <row r="20" spans="1:5" x14ac:dyDescent="0.25">
      <c r="A20" s="40"/>
      <c r="B20" s="39"/>
      <c r="D20" s="4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480</v>
      </c>
      <c r="D22" s="134" t="s">
        <v>52</v>
      </c>
      <c r="E22" s="146">
        <f>SUM(D6:E20)</f>
        <v>460</v>
      </c>
    </row>
    <row r="23" spans="1:5" ht="15.75" thickTop="1" x14ac:dyDescent="0.25"/>
    <row r="24" spans="1:5" x14ac:dyDescent="0.25">
      <c r="D24" s="147" t="s">
        <v>143</v>
      </c>
    </row>
    <row r="25" spans="1:5" x14ac:dyDescent="0.25">
      <c r="D25" t="s">
        <v>138</v>
      </c>
    </row>
    <row r="26" spans="1:5" x14ac:dyDescent="0.25">
      <c r="D26" t="s">
        <v>139</v>
      </c>
    </row>
    <row r="27" spans="1:5" x14ac:dyDescent="0.25">
      <c r="D27" t="s">
        <v>140</v>
      </c>
    </row>
    <row r="29" spans="1:5" x14ac:dyDescent="0.25">
      <c r="D29" s="147" t="s">
        <v>144</v>
      </c>
    </row>
    <row r="30" spans="1:5" x14ac:dyDescent="0.25">
      <c r="D30" t="s">
        <v>99</v>
      </c>
    </row>
    <row r="31" spans="1:5" x14ac:dyDescent="0.25">
      <c r="D31" t="s">
        <v>100</v>
      </c>
    </row>
    <row r="32" spans="1:5" x14ac:dyDescent="0.25">
      <c r="D32" t="s">
        <v>101</v>
      </c>
    </row>
    <row r="33" spans="4:4" x14ac:dyDescent="0.25">
      <c r="D33" t="s">
        <v>102</v>
      </c>
    </row>
    <row r="34" spans="4:4" x14ac:dyDescent="0.25">
      <c r="D34" t="s">
        <v>103</v>
      </c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workbookViewId="0">
      <selection activeCell="A6" sqref="A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21</v>
      </c>
      <c r="B1" s="249"/>
      <c r="C1" s="249"/>
      <c r="D1" s="249"/>
      <c r="E1" s="250"/>
    </row>
    <row r="3" spans="1:5" s="121" customFormat="1" ht="23.25" x14ac:dyDescent="0.35">
      <c r="A3" s="251" t="s">
        <v>60</v>
      </c>
      <c r="B3" s="251"/>
      <c r="D3" s="257"/>
      <c r="E3" s="257"/>
    </row>
    <row r="4" spans="1:5" s="121" customFormat="1" x14ac:dyDescent="0.25">
      <c r="D4" s="166"/>
      <c r="E4" s="166"/>
    </row>
    <row r="5" spans="1:5" s="121" customFormat="1" ht="18" x14ac:dyDescent="0.25">
      <c r="A5" s="253" t="s">
        <v>47</v>
      </c>
      <c r="B5" s="240"/>
      <c r="D5" s="258"/>
      <c r="E5" s="255"/>
    </row>
    <row r="6" spans="1:5" x14ac:dyDescent="0.25">
      <c r="A6" s="3" t="s">
        <v>251</v>
      </c>
      <c r="B6" s="4">
        <v>60</v>
      </c>
      <c r="D6" s="158"/>
      <c r="E6" s="152"/>
    </row>
    <row r="7" spans="1:5" ht="15.75" thickBot="1" x14ac:dyDescent="0.3">
      <c r="A7" s="102"/>
      <c r="B7" s="103"/>
      <c r="C7" s="104"/>
      <c r="D7" s="153"/>
      <c r="E7" s="152"/>
    </row>
    <row r="8" spans="1:5" ht="15" customHeight="1" x14ac:dyDescent="0.25">
      <c r="A8" s="242" t="s">
        <v>49</v>
      </c>
      <c r="B8" s="243"/>
      <c r="D8" s="256"/>
      <c r="E8" s="256"/>
    </row>
    <row r="9" spans="1:5" ht="15.75" customHeight="1" x14ac:dyDescent="0.25">
      <c r="A9" s="244"/>
      <c r="B9" s="245"/>
      <c r="D9" s="256"/>
      <c r="E9" s="256"/>
    </row>
    <row r="10" spans="1:5" ht="15.75" customHeight="1" thickBot="1" x14ac:dyDescent="0.3">
      <c r="A10" s="246"/>
      <c r="B10" s="247"/>
      <c r="D10" s="256"/>
      <c r="E10" s="256"/>
    </row>
    <row r="11" spans="1:5" x14ac:dyDescent="0.25">
      <c r="A11" s="106"/>
      <c r="B11" s="106"/>
      <c r="D11" s="166"/>
      <c r="E11" s="166"/>
    </row>
    <row r="12" spans="1:5" ht="18" x14ac:dyDescent="0.25">
      <c r="A12" s="240" t="s">
        <v>46</v>
      </c>
      <c r="B12" s="240"/>
      <c r="D12" s="255"/>
      <c r="E12" s="255"/>
    </row>
    <row r="13" spans="1:5" x14ac:dyDescent="0.25">
      <c r="A13" s="69" t="s">
        <v>3</v>
      </c>
      <c r="B13" s="71">
        <v>40</v>
      </c>
      <c r="D13" s="167"/>
      <c r="E13" s="168"/>
    </row>
    <row r="14" spans="1:5" x14ac:dyDescent="0.25">
      <c r="A14" s="74" t="s">
        <v>71</v>
      </c>
      <c r="B14" s="75">
        <v>50</v>
      </c>
      <c r="D14" s="169"/>
      <c r="E14" s="168"/>
    </row>
    <row r="15" spans="1:5" x14ac:dyDescent="0.25">
      <c r="A15" s="74" t="s">
        <v>11</v>
      </c>
      <c r="B15" s="75">
        <v>75</v>
      </c>
      <c r="D15" s="158"/>
      <c r="E15" s="168"/>
    </row>
    <row r="16" spans="1:5" x14ac:dyDescent="0.25">
      <c r="A16" s="164" t="s">
        <v>76</v>
      </c>
      <c r="B16" s="68">
        <v>100</v>
      </c>
      <c r="D16" s="158"/>
      <c r="E16" s="168"/>
    </row>
    <row r="17" spans="1:5" x14ac:dyDescent="0.25">
      <c r="A17" s="69" t="s">
        <v>73</v>
      </c>
      <c r="B17" s="70">
        <v>25</v>
      </c>
      <c r="D17" s="169"/>
      <c r="E17" s="170"/>
    </row>
    <row r="18" spans="1:5" x14ac:dyDescent="0.25">
      <c r="A18" s="73"/>
      <c r="B18" s="98"/>
      <c r="D18" s="158"/>
      <c r="E18" s="168"/>
    </row>
    <row r="19" spans="1:5" x14ac:dyDescent="0.25">
      <c r="A19" s="151" t="s">
        <v>110</v>
      </c>
      <c r="B19" s="68"/>
      <c r="D19" s="171"/>
      <c r="E19" s="168"/>
    </row>
    <row r="20" spans="1:5" x14ac:dyDescent="0.25">
      <c r="A20" s="72"/>
      <c r="B20" s="68"/>
      <c r="D20" s="158"/>
      <c r="E20" s="168"/>
    </row>
    <row r="21" spans="1:5" ht="15.75" thickBot="1" x14ac:dyDescent="0.3">
      <c r="D21" s="166"/>
      <c r="E21" s="166"/>
    </row>
    <row r="22" spans="1:5" ht="19.5" thickTop="1" thickBot="1" x14ac:dyDescent="0.3">
      <c r="A22" s="1" t="s">
        <v>52</v>
      </c>
      <c r="B22" s="12">
        <f>SUM(A6:B20)</f>
        <v>350</v>
      </c>
      <c r="D22" s="107"/>
      <c r="E22" s="108"/>
    </row>
    <row r="23" spans="1:5" ht="15.75" thickTop="1" x14ac:dyDescent="0.25">
      <c r="D23" s="166"/>
      <c r="E23" s="166"/>
    </row>
    <row r="24" spans="1:5" x14ac:dyDescent="0.25">
      <c r="D24" s="166"/>
      <c r="E24" s="166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activeCell="D6" sqref="D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114</v>
      </c>
      <c r="B1" s="249"/>
      <c r="C1" s="249"/>
      <c r="D1" s="249"/>
      <c r="E1" s="250"/>
    </row>
    <row r="3" spans="1:5" s="121" customFormat="1" ht="23.25" x14ac:dyDescent="0.35">
      <c r="A3" s="251" t="s">
        <v>60</v>
      </c>
      <c r="B3" s="251"/>
      <c r="D3" s="252" t="s">
        <v>61</v>
      </c>
      <c r="E3" s="252"/>
    </row>
    <row r="4" spans="1:5" s="121" customFormat="1" x14ac:dyDescent="0.25"/>
    <row r="5" spans="1:5" s="121" customFormat="1" ht="18" x14ac:dyDescent="0.25">
      <c r="A5" s="253" t="s">
        <v>47</v>
      </c>
      <c r="B5" s="240"/>
      <c r="D5" s="254" t="s">
        <v>48</v>
      </c>
      <c r="E5" s="241"/>
    </row>
    <row r="6" spans="1:5" x14ac:dyDescent="0.25">
      <c r="A6" s="3" t="s">
        <v>252</v>
      </c>
      <c r="B6" s="4">
        <v>60</v>
      </c>
      <c r="D6" s="3" t="s">
        <v>253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63" t="s">
        <v>46</v>
      </c>
      <c r="E12" s="263"/>
    </row>
    <row r="13" spans="1:5" x14ac:dyDescent="0.25">
      <c r="A13" s="77" t="s">
        <v>3</v>
      </c>
      <c r="B13" s="80">
        <v>40</v>
      </c>
      <c r="D13" s="81" t="s">
        <v>127</v>
      </c>
      <c r="E13" s="80">
        <v>80</v>
      </c>
    </row>
    <row r="14" spans="1:5" x14ac:dyDescent="0.25">
      <c r="A14" s="79" t="s">
        <v>73</v>
      </c>
      <c r="B14" s="80">
        <v>15</v>
      </c>
      <c r="D14" s="96" t="s">
        <v>76</v>
      </c>
      <c r="E14" s="80">
        <v>100</v>
      </c>
    </row>
    <row r="15" spans="1:5" x14ac:dyDescent="0.25">
      <c r="A15" s="79" t="s">
        <v>11</v>
      </c>
      <c r="B15" s="80">
        <v>40</v>
      </c>
      <c r="D15" s="97" t="s">
        <v>145</v>
      </c>
      <c r="E15" s="80">
        <v>50</v>
      </c>
    </row>
    <row r="16" spans="1:5" x14ac:dyDescent="0.25">
      <c r="A16" s="79" t="s">
        <v>76</v>
      </c>
      <c r="B16" s="80">
        <v>100</v>
      </c>
      <c r="D16" s="82"/>
      <c r="E16" s="80"/>
    </row>
    <row r="17" spans="1:5" x14ac:dyDescent="0.25">
      <c r="A17" s="79" t="s">
        <v>201</v>
      </c>
      <c r="B17" s="80">
        <v>10</v>
      </c>
      <c r="D17" s="83"/>
      <c r="E17" s="78"/>
    </row>
    <row r="18" spans="1:5" x14ac:dyDescent="0.25">
      <c r="A18" s="79"/>
      <c r="B18" s="80"/>
      <c r="D18" s="82"/>
      <c r="E18" s="80"/>
    </row>
    <row r="19" spans="1:5" x14ac:dyDescent="0.25">
      <c r="A19" s="151" t="s">
        <v>110</v>
      </c>
      <c r="B19" s="80"/>
      <c r="D19" s="151" t="s">
        <v>110</v>
      </c>
      <c r="E19" s="80"/>
    </row>
    <row r="20" spans="1:5" x14ac:dyDescent="0.25">
      <c r="A20" s="82"/>
      <c r="B20" s="80"/>
      <c r="D20" s="82"/>
      <c r="E20" s="8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265</v>
      </c>
      <c r="D22" s="154" t="s">
        <v>52</v>
      </c>
      <c r="E22" s="155">
        <f>SUM(D6:E20)</f>
        <v>260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topLeftCell="D1" workbookViewId="0">
      <selection activeCell="D6" sqref="D6"/>
    </sheetView>
  </sheetViews>
  <sheetFormatPr defaultColWidth="8.7109375" defaultRowHeight="15" x14ac:dyDescent="0.25"/>
  <cols>
    <col min="1" max="1" width="60.7109375" style="121" customWidth="1"/>
    <col min="2" max="2" width="11.42578125" style="121" bestFit="1" customWidth="1"/>
    <col min="3" max="3" width="5.28515625" style="121" customWidth="1"/>
    <col min="4" max="4" width="60.7109375" style="121" customWidth="1"/>
    <col min="5" max="5" width="11.42578125" style="121" bestFit="1" customWidth="1"/>
    <col min="6" max="16384" width="8.7109375" style="121"/>
  </cols>
  <sheetData>
    <row r="1" spans="1:5" ht="47.25" thickBot="1" x14ac:dyDescent="0.75">
      <c r="A1" s="248" t="s">
        <v>88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D3" s="264" t="s">
        <v>61</v>
      </c>
      <c r="E3" s="264"/>
    </row>
    <row r="5" spans="1:5" ht="18" x14ac:dyDescent="0.25">
      <c r="A5" s="253" t="s">
        <v>47</v>
      </c>
      <c r="B5" s="240"/>
      <c r="D5" s="254" t="s">
        <v>48</v>
      </c>
      <c r="E5" s="241"/>
    </row>
    <row r="6" spans="1:5" x14ac:dyDescent="0.25">
      <c r="A6" s="3" t="s">
        <v>231</v>
      </c>
      <c r="B6" s="4">
        <v>60</v>
      </c>
      <c r="D6" s="3" t="s">
        <v>231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63" t="s">
        <v>46</v>
      </c>
      <c r="E12" s="263"/>
    </row>
    <row r="13" spans="1:5" x14ac:dyDescent="0.25">
      <c r="A13" s="96" t="s">
        <v>3</v>
      </c>
      <c r="B13" s="98">
        <v>40</v>
      </c>
      <c r="D13" s="81" t="s">
        <v>127</v>
      </c>
      <c r="E13" s="98">
        <v>80</v>
      </c>
    </row>
    <row r="14" spans="1:5" x14ac:dyDescent="0.25">
      <c r="A14" s="97" t="s">
        <v>73</v>
      </c>
      <c r="B14" s="98">
        <v>15</v>
      </c>
      <c r="D14" s="96" t="s">
        <v>76</v>
      </c>
      <c r="E14" s="98">
        <v>100</v>
      </c>
    </row>
    <row r="15" spans="1:5" x14ac:dyDescent="0.25">
      <c r="A15" s="97" t="s">
        <v>11</v>
      </c>
      <c r="B15" s="98">
        <v>40</v>
      </c>
      <c r="D15" s="97" t="s">
        <v>145</v>
      </c>
      <c r="E15" s="98">
        <v>50</v>
      </c>
    </row>
    <row r="16" spans="1:5" x14ac:dyDescent="0.25">
      <c r="A16" s="97" t="s">
        <v>76</v>
      </c>
      <c r="B16" s="98">
        <v>100</v>
      </c>
      <c r="D16" s="97"/>
      <c r="E16" s="98"/>
    </row>
    <row r="17" spans="1:5" x14ac:dyDescent="0.25">
      <c r="A17" s="97" t="s">
        <v>201</v>
      </c>
      <c r="B17" s="98">
        <v>10</v>
      </c>
      <c r="D17" s="96"/>
      <c r="E17" s="95"/>
    </row>
    <row r="18" spans="1:5" x14ac:dyDescent="0.25">
      <c r="A18" s="97"/>
      <c r="B18" s="98"/>
      <c r="D18" s="96"/>
      <c r="E18" s="95"/>
    </row>
    <row r="19" spans="1:5" x14ac:dyDescent="0.25">
      <c r="A19" s="97"/>
      <c r="B19" s="98"/>
      <c r="D19" s="96"/>
      <c r="E19" s="95"/>
    </row>
    <row r="20" spans="1:5" x14ac:dyDescent="0.25">
      <c r="A20" s="97"/>
      <c r="B20" s="98"/>
      <c r="D20" s="100"/>
      <c r="E20" s="98"/>
    </row>
    <row r="21" spans="1:5" x14ac:dyDescent="0.25">
      <c r="A21" s="151" t="s">
        <v>110</v>
      </c>
      <c r="B21" s="98"/>
      <c r="D21" s="151" t="s">
        <v>110</v>
      </c>
      <c r="E21" s="98"/>
    </row>
    <row r="22" spans="1:5" x14ac:dyDescent="0.25">
      <c r="A22" s="100"/>
      <c r="B22" s="98"/>
      <c r="D22" s="100"/>
      <c r="E22" s="98"/>
    </row>
    <row r="23" spans="1:5" ht="15.75" thickBot="1" x14ac:dyDescent="0.3"/>
    <row r="24" spans="1:5" ht="19.5" thickTop="1" thickBot="1" x14ac:dyDescent="0.3">
      <c r="A24" s="1" t="s">
        <v>52</v>
      </c>
      <c r="B24" s="12">
        <f>SUM(A6:B22)</f>
        <v>265</v>
      </c>
      <c r="D24" s="154" t="s">
        <v>52</v>
      </c>
      <c r="E24" s="155">
        <f>SUM(D6:E22)</f>
        <v>260</v>
      </c>
    </row>
    <row r="25" spans="1:5" ht="15.75" thickTop="1" x14ac:dyDescent="0.25"/>
  </sheetData>
  <mergeCells count="9">
    <mergeCell ref="A12:B12"/>
    <mergeCell ref="D12:E12"/>
    <mergeCell ref="A1:E1"/>
    <mergeCell ref="A5:B5"/>
    <mergeCell ref="D5:E5"/>
    <mergeCell ref="A8:B10"/>
    <mergeCell ref="D8:E10"/>
    <mergeCell ref="A3:B3"/>
    <mergeCell ref="D3:E3"/>
  </mergeCells>
  <phoneticPr fontId="28" type="noConversion"/>
  <pageMargins left="0.75" right="0.75" top="1" bottom="1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workbookViewId="0">
      <selection activeCell="D6" sqref="D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22</v>
      </c>
      <c r="B1" s="249"/>
      <c r="C1" s="249"/>
      <c r="D1" s="249"/>
      <c r="E1" s="250"/>
    </row>
    <row r="3" spans="1:5" ht="23.25" x14ac:dyDescent="0.35">
      <c r="A3" s="259" t="s">
        <v>60</v>
      </c>
      <c r="B3" s="259"/>
      <c r="C3" s="135"/>
      <c r="D3" s="261" t="s">
        <v>61</v>
      </c>
      <c r="E3" s="261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60" t="s">
        <v>47</v>
      </c>
      <c r="B5" s="260"/>
      <c r="C5" s="135"/>
      <c r="D5" s="262" t="s">
        <v>48</v>
      </c>
      <c r="E5" s="262"/>
    </row>
    <row r="6" spans="1:5" x14ac:dyDescent="0.25">
      <c r="A6" s="3" t="s">
        <v>254</v>
      </c>
      <c r="B6" s="4">
        <v>60</v>
      </c>
      <c r="D6" s="3" t="s">
        <v>255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87" t="s">
        <v>6</v>
      </c>
      <c r="B13" s="89">
        <v>185</v>
      </c>
      <c r="D13" s="84" t="s">
        <v>146</v>
      </c>
      <c r="E13" s="86">
        <v>185</v>
      </c>
    </row>
    <row r="14" spans="1:5" x14ac:dyDescent="0.25">
      <c r="A14" s="88" t="s">
        <v>80</v>
      </c>
      <c r="B14" s="89">
        <v>70</v>
      </c>
      <c r="D14" s="97" t="s">
        <v>195</v>
      </c>
      <c r="E14" s="98">
        <v>150</v>
      </c>
    </row>
    <row r="15" spans="1:5" x14ac:dyDescent="0.25">
      <c r="A15" s="88" t="s">
        <v>119</v>
      </c>
      <c r="B15" s="89">
        <v>120</v>
      </c>
      <c r="D15" s="97" t="s">
        <v>196</v>
      </c>
      <c r="E15" s="98">
        <v>30</v>
      </c>
    </row>
    <row r="16" spans="1:5" x14ac:dyDescent="0.25">
      <c r="A16" s="88" t="s">
        <v>120</v>
      </c>
      <c r="B16" s="89">
        <v>40</v>
      </c>
      <c r="D16" s="96" t="s">
        <v>197</v>
      </c>
      <c r="E16" s="95">
        <v>40</v>
      </c>
    </row>
    <row r="17" spans="1:5" x14ac:dyDescent="0.25">
      <c r="A17" s="96" t="s">
        <v>11</v>
      </c>
      <c r="B17" s="85">
        <v>80</v>
      </c>
      <c r="D17" s="97" t="s">
        <v>147</v>
      </c>
      <c r="E17" s="98">
        <v>160</v>
      </c>
    </row>
    <row r="18" spans="1:5" x14ac:dyDescent="0.25">
      <c r="A18" s="79" t="s">
        <v>76</v>
      </c>
      <c r="B18" s="80">
        <v>150</v>
      </c>
      <c r="D18" s="151" t="s">
        <v>127</v>
      </c>
      <c r="E18" s="98">
        <v>45</v>
      </c>
    </row>
    <row r="19" spans="1:5" x14ac:dyDescent="0.25">
      <c r="A19" s="151"/>
      <c r="B19" s="80"/>
      <c r="D19" s="151"/>
      <c r="E19" s="80"/>
    </row>
    <row r="20" spans="1:5" s="121" customFormat="1" x14ac:dyDescent="0.25">
      <c r="A20" s="151"/>
      <c r="B20" s="98"/>
      <c r="D20" s="151"/>
      <c r="E20" s="98"/>
    </row>
    <row r="21" spans="1:5" x14ac:dyDescent="0.25">
      <c r="A21" s="151" t="s">
        <v>110</v>
      </c>
      <c r="B21" s="80"/>
      <c r="D21" s="151" t="s">
        <v>110</v>
      </c>
      <c r="E21" s="80"/>
    </row>
    <row r="22" spans="1:5" ht="15.75" thickBot="1" x14ac:dyDescent="0.3"/>
    <row r="23" spans="1:5" ht="19.5" thickTop="1" thickBot="1" x14ac:dyDescent="0.3">
      <c r="A23" s="1" t="s">
        <v>52</v>
      </c>
      <c r="B23" s="12">
        <f>SUM(A6:B21)</f>
        <v>705</v>
      </c>
      <c r="D23" s="134" t="s">
        <v>52</v>
      </c>
      <c r="E23" s="155">
        <f>SUM(D6:E21)</f>
        <v>640</v>
      </c>
    </row>
    <row r="24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activeCell="A6" sqref="A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24</v>
      </c>
      <c r="B1" s="249"/>
      <c r="C1" s="249"/>
      <c r="D1" s="249"/>
      <c r="E1" s="250"/>
    </row>
    <row r="3" spans="1:5" s="121" customFormat="1" ht="23.25" x14ac:dyDescent="0.35">
      <c r="A3" s="251" t="s">
        <v>60</v>
      </c>
      <c r="B3" s="251"/>
      <c r="D3" s="257"/>
      <c r="E3" s="257"/>
    </row>
    <row r="4" spans="1:5" s="121" customFormat="1" x14ac:dyDescent="0.25">
      <c r="D4" s="166"/>
      <c r="E4" s="166"/>
    </row>
    <row r="5" spans="1:5" s="121" customFormat="1" ht="18" x14ac:dyDescent="0.25">
      <c r="A5" s="253" t="s">
        <v>47</v>
      </c>
      <c r="B5" s="253"/>
      <c r="D5" s="258"/>
      <c r="E5" s="258"/>
    </row>
    <row r="6" spans="1:5" x14ac:dyDescent="0.25">
      <c r="A6" s="3" t="s">
        <v>256</v>
      </c>
      <c r="B6" s="4">
        <v>60</v>
      </c>
      <c r="D6" s="158"/>
      <c r="E6" s="152"/>
    </row>
    <row r="7" spans="1:5" ht="15.75" thickBot="1" x14ac:dyDescent="0.3">
      <c r="A7" s="102"/>
      <c r="B7" s="103"/>
      <c r="C7" s="104"/>
      <c r="D7" s="153"/>
      <c r="E7" s="152"/>
    </row>
    <row r="8" spans="1:5" ht="15" customHeight="1" x14ac:dyDescent="0.25">
      <c r="A8" s="242" t="s">
        <v>49</v>
      </c>
      <c r="B8" s="243"/>
      <c r="D8" s="256"/>
      <c r="E8" s="256"/>
    </row>
    <row r="9" spans="1:5" ht="15.75" customHeight="1" x14ac:dyDescent="0.25">
      <c r="A9" s="244"/>
      <c r="B9" s="245"/>
      <c r="D9" s="256"/>
      <c r="E9" s="256"/>
    </row>
    <row r="10" spans="1:5" ht="15.75" customHeight="1" thickBot="1" x14ac:dyDescent="0.3">
      <c r="A10" s="246"/>
      <c r="B10" s="247"/>
      <c r="D10" s="256"/>
      <c r="E10" s="256"/>
    </row>
    <row r="11" spans="1:5" x14ac:dyDescent="0.25">
      <c r="A11" s="106"/>
      <c r="B11" s="106"/>
      <c r="D11" s="166"/>
      <c r="E11" s="166"/>
    </row>
    <row r="12" spans="1:5" ht="18" x14ac:dyDescent="0.25">
      <c r="A12" s="240" t="s">
        <v>46</v>
      </c>
      <c r="B12" s="240"/>
      <c r="D12" s="255"/>
      <c r="E12" s="255"/>
    </row>
    <row r="13" spans="1:5" x14ac:dyDescent="0.25">
      <c r="A13" s="96" t="s">
        <v>3</v>
      </c>
      <c r="B13" s="98">
        <v>80</v>
      </c>
      <c r="D13" s="167"/>
      <c r="E13" s="168"/>
    </row>
    <row r="14" spans="1:5" x14ac:dyDescent="0.25">
      <c r="A14" s="96" t="s">
        <v>118</v>
      </c>
      <c r="B14" s="98">
        <v>100</v>
      </c>
      <c r="D14" s="169"/>
      <c r="E14" s="168"/>
    </row>
    <row r="15" spans="1:5" x14ac:dyDescent="0.25">
      <c r="A15" s="97" t="s">
        <v>76</v>
      </c>
      <c r="B15" s="98">
        <v>100</v>
      </c>
      <c r="D15" s="158"/>
      <c r="E15" s="168"/>
    </row>
    <row r="16" spans="1:5" x14ac:dyDescent="0.25">
      <c r="A16" s="97" t="s">
        <v>73</v>
      </c>
      <c r="B16" s="98">
        <v>25</v>
      </c>
      <c r="D16" s="158"/>
      <c r="E16" s="168"/>
    </row>
    <row r="17" spans="1:5" x14ac:dyDescent="0.25">
      <c r="A17" s="94"/>
      <c r="B17" s="90"/>
      <c r="D17" s="169"/>
      <c r="E17" s="170"/>
    </row>
    <row r="18" spans="1:5" x14ac:dyDescent="0.25">
      <c r="A18" s="91"/>
      <c r="B18" s="92"/>
      <c r="D18" s="158"/>
      <c r="E18" s="168"/>
    </row>
    <row r="19" spans="1:5" x14ac:dyDescent="0.25">
      <c r="A19" s="151" t="s">
        <v>110</v>
      </c>
      <c r="B19" s="92"/>
      <c r="D19" s="171"/>
      <c r="E19" s="168"/>
    </row>
    <row r="20" spans="1:5" x14ac:dyDescent="0.25">
      <c r="A20" s="93"/>
      <c r="B20" s="92"/>
      <c r="D20" s="158"/>
      <c r="E20" s="168"/>
    </row>
    <row r="21" spans="1:5" ht="15.75" thickBot="1" x14ac:dyDescent="0.3">
      <c r="D21" s="166"/>
      <c r="E21" s="166"/>
    </row>
    <row r="22" spans="1:5" ht="19.5" thickTop="1" thickBot="1" x14ac:dyDescent="0.3">
      <c r="A22" s="1" t="s">
        <v>52</v>
      </c>
      <c r="B22" s="12">
        <f>SUM(A6:B20)</f>
        <v>365</v>
      </c>
      <c r="D22" s="107"/>
      <c r="E22" s="108"/>
    </row>
    <row r="23" spans="1:5" ht="15.75" thickTop="1" x14ac:dyDescent="0.25">
      <c r="D23" s="166"/>
      <c r="E23" s="166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9"/>
  <sheetViews>
    <sheetView workbookViewId="0">
      <selection sqref="A1:E1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9.7109375" customWidth="1"/>
  </cols>
  <sheetData>
    <row r="1" spans="1:5" ht="47.25" thickBot="1" x14ac:dyDescent="0.75">
      <c r="A1" s="248" t="s">
        <v>63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D3" s="252" t="s">
        <v>61</v>
      </c>
      <c r="E3" s="252"/>
    </row>
    <row r="5" spans="1:5" ht="18" x14ac:dyDescent="0.25">
      <c r="A5" s="253" t="s">
        <v>47</v>
      </c>
      <c r="B5" s="240"/>
      <c r="D5" s="254" t="s">
        <v>48</v>
      </c>
      <c r="E5" s="241"/>
    </row>
    <row r="6" spans="1:5" x14ac:dyDescent="0.25">
      <c r="A6" s="3" t="s">
        <v>0</v>
      </c>
      <c r="B6" s="132"/>
      <c r="D6" s="3" t="s">
        <v>0</v>
      </c>
      <c r="E6" s="132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53" t="s">
        <v>46</v>
      </c>
      <c r="B12" s="240"/>
      <c r="D12" s="254" t="s">
        <v>46</v>
      </c>
      <c r="E12" s="241"/>
    </row>
    <row r="13" spans="1:5" x14ac:dyDescent="0.25">
      <c r="A13" s="182" t="s">
        <v>81</v>
      </c>
      <c r="B13" s="183">
        <v>100</v>
      </c>
      <c r="D13" s="5" t="s">
        <v>86</v>
      </c>
      <c r="E13" s="137">
        <v>25</v>
      </c>
    </row>
    <row r="14" spans="1:5" x14ac:dyDescent="0.25">
      <c r="A14" s="184" t="s">
        <v>3</v>
      </c>
      <c r="B14" s="179">
        <v>40</v>
      </c>
      <c r="D14" s="141" t="s">
        <v>151</v>
      </c>
      <c r="E14" s="137">
        <v>65</v>
      </c>
    </row>
    <row r="15" spans="1:5" x14ac:dyDescent="0.25">
      <c r="A15" s="184" t="s">
        <v>82</v>
      </c>
      <c r="B15" s="179">
        <v>75</v>
      </c>
      <c r="D15" s="5" t="s">
        <v>90</v>
      </c>
      <c r="E15" s="137"/>
    </row>
    <row r="16" spans="1:5" x14ac:dyDescent="0.25">
      <c r="A16" s="185" t="s">
        <v>193</v>
      </c>
      <c r="B16" s="139"/>
      <c r="D16" s="9"/>
      <c r="E16" s="148"/>
    </row>
    <row r="17" spans="1:5" x14ac:dyDescent="0.25">
      <c r="A17" s="185" t="s">
        <v>116</v>
      </c>
      <c r="B17" s="137"/>
      <c r="D17" s="7"/>
      <c r="E17" s="137"/>
    </row>
    <row r="18" spans="1:5" x14ac:dyDescent="0.25">
      <c r="A18" s="191" t="s">
        <v>117</v>
      </c>
      <c r="B18" s="180"/>
      <c r="D18" s="7"/>
      <c r="E18" s="195"/>
    </row>
    <row r="19" spans="1:5" s="121" customFormat="1" x14ac:dyDescent="0.25">
      <c r="A19" s="194" t="s">
        <v>207</v>
      </c>
      <c r="B19" s="181"/>
      <c r="D19" s="7"/>
      <c r="E19" s="196"/>
    </row>
    <row r="20" spans="1:5" s="121" customFormat="1" x14ac:dyDescent="0.25">
      <c r="A20" s="192" t="s">
        <v>76</v>
      </c>
      <c r="B20" s="193">
        <v>50</v>
      </c>
      <c r="D20" s="7"/>
      <c r="E20" s="196"/>
    </row>
    <row r="21" spans="1:5" x14ac:dyDescent="0.25">
      <c r="A21" s="192"/>
      <c r="B21" s="193"/>
      <c r="D21" s="151" t="s">
        <v>110</v>
      </c>
      <c r="E21" s="10"/>
    </row>
    <row r="22" spans="1:5" x14ac:dyDescent="0.25">
      <c r="A22" s="187"/>
      <c r="B22" s="186"/>
      <c r="D22" s="7"/>
      <c r="E22" s="11"/>
    </row>
    <row r="23" spans="1:5" ht="15.75" thickBot="1" x14ac:dyDescent="0.3">
      <c r="A23" s="151"/>
    </row>
    <row r="24" spans="1:5" ht="19.5" thickTop="1" thickBot="1" x14ac:dyDescent="0.3">
      <c r="A24" s="1" t="s">
        <v>52</v>
      </c>
      <c r="B24" s="12">
        <f>SUM(B13:B23,B6)</f>
        <v>265</v>
      </c>
      <c r="D24" s="134" t="s">
        <v>52</v>
      </c>
      <c r="E24" s="146">
        <f>SUM(D6:E22)</f>
        <v>90</v>
      </c>
    </row>
    <row r="25" spans="1:5" ht="15.75" thickTop="1" x14ac:dyDescent="0.25"/>
    <row r="26" spans="1:5" x14ac:dyDescent="0.25">
      <c r="D26" s="147" t="s">
        <v>152</v>
      </c>
    </row>
    <row r="27" spans="1:5" x14ac:dyDescent="0.25">
      <c r="D27" t="s">
        <v>91</v>
      </c>
    </row>
    <row r="28" spans="1:5" ht="23.25" x14ac:dyDescent="0.35">
      <c r="A28" s="267" t="s">
        <v>62</v>
      </c>
      <c r="B28" s="267"/>
      <c r="D28" t="s">
        <v>92</v>
      </c>
    </row>
    <row r="29" spans="1:5" x14ac:dyDescent="0.25">
      <c r="A29" s="121"/>
      <c r="B29" s="121"/>
      <c r="D29" s="121" t="s">
        <v>93</v>
      </c>
    </row>
    <row r="30" spans="1:5" ht="18" x14ac:dyDescent="0.25">
      <c r="A30" s="265" t="s">
        <v>47</v>
      </c>
      <c r="B30" s="266"/>
      <c r="D30" s="121" t="s">
        <v>94</v>
      </c>
    </row>
    <row r="31" spans="1:5" x14ac:dyDescent="0.25">
      <c r="A31" s="3" t="s">
        <v>0</v>
      </c>
      <c r="B31" s="132"/>
      <c r="D31" s="121" t="s">
        <v>95</v>
      </c>
    </row>
    <row r="32" spans="1:5" ht="15.75" thickBot="1" x14ac:dyDescent="0.3">
      <c r="A32" s="102"/>
      <c r="B32" s="103"/>
    </row>
    <row r="33" spans="1:2" x14ac:dyDescent="0.25">
      <c r="A33" s="242" t="s">
        <v>49</v>
      </c>
      <c r="B33" s="243"/>
    </row>
    <row r="34" spans="1:2" x14ac:dyDescent="0.25">
      <c r="A34" s="244"/>
      <c r="B34" s="245"/>
    </row>
    <row r="35" spans="1:2" ht="15.75" thickBot="1" x14ac:dyDescent="0.3">
      <c r="A35" s="246"/>
      <c r="B35" s="247"/>
    </row>
    <row r="36" spans="1:2" x14ac:dyDescent="0.25">
      <c r="A36" s="106"/>
      <c r="B36" s="106"/>
    </row>
    <row r="37" spans="1:2" ht="18" x14ac:dyDescent="0.25">
      <c r="A37" s="265" t="s">
        <v>46</v>
      </c>
      <c r="B37" s="266"/>
    </row>
    <row r="38" spans="1:2" x14ac:dyDescent="0.25">
      <c r="A38" s="5" t="s">
        <v>115</v>
      </c>
      <c r="B38" s="137">
        <v>20</v>
      </c>
    </row>
    <row r="39" spans="1:2" s="121" customFormat="1" x14ac:dyDescent="0.25">
      <c r="A39" s="159"/>
      <c r="B39" s="137"/>
    </row>
    <row r="40" spans="1:2" x14ac:dyDescent="0.25">
      <c r="A40" s="198" t="s">
        <v>211</v>
      </c>
      <c r="B40" s="138">
        <v>1500</v>
      </c>
    </row>
    <row r="41" spans="1:2" x14ac:dyDescent="0.25">
      <c r="A41" s="199"/>
      <c r="B41" s="138"/>
    </row>
    <row r="42" spans="1:2" x14ac:dyDescent="0.25">
      <c r="A42" s="136"/>
      <c r="B42" s="139"/>
    </row>
    <row r="43" spans="1:2" x14ac:dyDescent="0.25">
      <c r="A43" s="7"/>
      <c r="B43" s="131"/>
    </row>
    <row r="44" spans="1:2" x14ac:dyDescent="0.25">
      <c r="A44" s="7"/>
      <c r="B44" s="132"/>
    </row>
    <row r="45" spans="1:2" x14ac:dyDescent="0.25">
      <c r="A45" s="151" t="s">
        <v>110</v>
      </c>
      <c r="B45" s="133"/>
    </row>
    <row r="46" spans="1:2" x14ac:dyDescent="0.25">
      <c r="A46" s="7"/>
      <c r="B46" s="11"/>
    </row>
    <row r="47" spans="1:2" ht="15.75" thickBot="1" x14ac:dyDescent="0.3">
      <c r="A47" s="121"/>
      <c r="B47" s="121"/>
    </row>
    <row r="48" spans="1:2" ht="19.5" thickTop="1" thickBot="1" x14ac:dyDescent="0.3">
      <c r="A48" s="177" t="s">
        <v>52</v>
      </c>
      <c r="B48" s="178">
        <f>SUM(B38:B47,B31)</f>
        <v>1520</v>
      </c>
    </row>
    <row r="49" ht="15.75" thickTop="1" x14ac:dyDescent="0.25"/>
  </sheetData>
  <mergeCells count="13">
    <mergeCell ref="A37:B37"/>
    <mergeCell ref="A12:B12"/>
    <mergeCell ref="A1:E1"/>
    <mergeCell ref="A3:B3"/>
    <mergeCell ref="D3:E3"/>
    <mergeCell ref="D5:E5"/>
    <mergeCell ref="A5:B5"/>
    <mergeCell ref="D12:E12"/>
    <mergeCell ref="A8:B10"/>
    <mergeCell ref="D8:E10"/>
    <mergeCell ref="A28:B28"/>
    <mergeCell ref="A30:B30"/>
    <mergeCell ref="A33:B35"/>
  </mergeCells>
  <phoneticPr fontId="28" type="noConversion"/>
  <printOptions horizontalCentered="1"/>
  <pageMargins left="0.7" right="0.7" top="0.75" bottom="0.75" header="0.3" footer="0.3"/>
  <pageSetup scale="6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2"/>
  <sheetViews>
    <sheetView topLeftCell="A4" zoomScale="125" zoomScaleNormal="125" zoomScalePageLayoutView="125" workbookViewId="0">
      <selection activeCell="A17" sqref="A17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224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2" t="s">
        <v>61</v>
      </c>
      <c r="E3" s="252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3" t="s">
        <v>47</v>
      </c>
      <c r="B5" s="240"/>
      <c r="C5" s="121"/>
      <c r="D5" s="254" t="s">
        <v>48</v>
      </c>
      <c r="E5" s="241"/>
    </row>
    <row r="6" spans="1:5" x14ac:dyDescent="0.25">
      <c r="A6" s="3" t="s">
        <v>233</v>
      </c>
      <c r="B6" s="4"/>
      <c r="D6" s="16" t="s">
        <v>9</v>
      </c>
      <c r="E6" s="4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5" t="s">
        <v>81</v>
      </c>
      <c r="B13" s="6">
        <v>100</v>
      </c>
      <c r="D13" s="96" t="s">
        <v>83</v>
      </c>
      <c r="E13" s="98">
        <v>200</v>
      </c>
    </row>
    <row r="14" spans="1:5" x14ac:dyDescent="0.25">
      <c r="A14" s="143" t="s">
        <v>3</v>
      </c>
      <c r="B14" s="19">
        <v>20</v>
      </c>
      <c r="D14" s="97" t="s">
        <v>148</v>
      </c>
      <c r="E14" s="98">
        <v>140</v>
      </c>
    </row>
    <row r="15" spans="1:5" x14ac:dyDescent="0.25">
      <c r="A15" s="20" t="s">
        <v>76</v>
      </c>
      <c r="B15" s="18">
        <v>50</v>
      </c>
      <c r="D15" s="96" t="s">
        <v>149</v>
      </c>
      <c r="E15" s="98">
        <v>65</v>
      </c>
    </row>
    <row r="16" spans="1:5" x14ac:dyDescent="0.25">
      <c r="A16" s="20"/>
      <c r="B16" s="19"/>
      <c r="D16" s="97" t="s">
        <v>150</v>
      </c>
      <c r="E16" s="98">
        <v>52</v>
      </c>
    </row>
    <row r="17" spans="1:5" x14ac:dyDescent="0.25">
      <c r="A17" s="121"/>
      <c r="B17" s="19"/>
      <c r="D17" s="97"/>
      <c r="E17" s="98"/>
    </row>
    <row r="18" spans="1:5" x14ac:dyDescent="0.25">
      <c r="A18" s="20"/>
      <c r="B18" s="19"/>
      <c r="D18" s="97"/>
      <c r="E18" s="98"/>
    </row>
    <row r="19" spans="1:5" x14ac:dyDescent="0.25">
      <c r="A19" s="20"/>
      <c r="B19" s="19"/>
      <c r="D19" s="50"/>
      <c r="E19" s="23"/>
    </row>
    <row r="20" spans="1:5" x14ac:dyDescent="0.25">
      <c r="A20" s="20"/>
      <c r="B20" s="19"/>
      <c r="D20" s="25"/>
      <c r="E20" s="23"/>
    </row>
    <row r="21" spans="1:5" x14ac:dyDescent="0.25">
      <c r="A21" s="22"/>
      <c r="B21" s="19"/>
      <c r="D21" s="17"/>
      <c r="E21" s="10"/>
    </row>
    <row r="22" spans="1:5" x14ac:dyDescent="0.25">
      <c r="A22" s="151" t="s">
        <v>110</v>
      </c>
      <c r="B22" s="19"/>
      <c r="D22" s="151" t="s">
        <v>110</v>
      </c>
      <c r="E22" s="18"/>
    </row>
    <row r="23" spans="1:5" s="121" customFormat="1" x14ac:dyDescent="0.25">
      <c r="A23" s="52"/>
      <c r="B23" s="99"/>
      <c r="D23" s="101"/>
      <c r="E23" s="18"/>
    </row>
    <row r="24" spans="1:5" ht="15.75" thickBot="1" x14ac:dyDescent="0.3"/>
    <row r="25" spans="1:5" ht="19.5" thickTop="1" thickBot="1" x14ac:dyDescent="0.3">
      <c r="A25" s="1" t="s">
        <v>52</v>
      </c>
      <c r="B25" s="12">
        <f>SUM(B14:B24,B6)</f>
        <v>70</v>
      </c>
      <c r="D25" s="134" t="s">
        <v>52</v>
      </c>
      <c r="E25" s="146">
        <f>SUM(E13:E24,E6)</f>
        <v>457</v>
      </c>
    </row>
    <row r="26" spans="1:5" ht="15.75" customHeight="1" thickTop="1" x14ac:dyDescent="0.25">
      <c r="A26" s="107"/>
      <c r="B26" s="108"/>
      <c r="C26" s="2"/>
      <c r="D26" s="107"/>
      <c r="E26" s="108"/>
    </row>
    <row r="27" spans="1:5" x14ac:dyDescent="0.25">
      <c r="D27" t="s">
        <v>89</v>
      </c>
    </row>
    <row r="31" spans="1:5" ht="23.25" x14ac:dyDescent="0.35">
      <c r="A31" s="268" t="s">
        <v>62</v>
      </c>
      <c r="B31" s="268"/>
    </row>
    <row r="32" spans="1:5" x14ac:dyDescent="0.25">
      <c r="A32" s="121"/>
      <c r="B32" s="121"/>
    </row>
    <row r="33" spans="1:5" ht="18" x14ac:dyDescent="0.25">
      <c r="A33" s="269" t="s">
        <v>47</v>
      </c>
      <c r="B33" s="270"/>
      <c r="D33" t="s">
        <v>202</v>
      </c>
      <c r="E33">
        <v>600</v>
      </c>
    </row>
    <row r="34" spans="1:5" x14ac:dyDescent="0.25">
      <c r="A34" s="3" t="s">
        <v>0</v>
      </c>
      <c r="B34" s="132"/>
    </row>
    <row r="35" spans="1:5" ht="15.75" thickBot="1" x14ac:dyDescent="0.3">
      <c r="A35" s="102"/>
      <c r="B35" s="103"/>
    </row>
    <row r="36" spans="1:5" x14ac:dyDescent="0.25">
      <c r="A36" s="242" t="s">
        <v>49</v>
      </c>
      <c r="B36" s="243"/>
    </row>
    <row r="37" spans="1:5" x14ac:dyDescent="0.25">
      <c r="A37" s="244"/>
      <c r="B37" s="245"/>
    </row>
    <row r="38" spans="1:5" ht="15.75" thickBot="1" x14ac:dyDescent="0.3">
      <c r="A38" s="246"/>
      <c r="B38" s="247"/>
    </row>
    <row r="39" spans="1:5" x14ac:dyDescent="0.25">
      <c r="A39" s="106"/>
      <c r="B39" s="106"/>
    </row>
    <row r="40" spans="1:5" ht="18" x14ac:dyDescent="0.25">
      <c r="A40" s="269" t="s">
        <v>46</v>
      </c>
      <c r="B40" s="270"/>
    </row>
    <row r="41" spans="1:5" x14ac:dyDescent="0.25">
      <c r="A41" s="5" t="s">
        <v>115</v>
      </c>
      <c r="B41" s="137">
        <v>20</v>
      </c>
    </row>
    <row r="42" spans="1:5" x14ac:dyDescent="0.25">
      <c r="A42" s="136"/>
      <c r="B42" s="138"/>
    </row>
    <row r="43" spans="1:5" x14ac:dyDescent="0.25">
      <c r="A43" s="136"/>
      <c r="B43" s="138"/>
    </row>
    <row r="44" spans="1:5" x14ac:dyDescent="0.25">
      <c r="A44" s="136"/>
      <c r="B44" s="139"/>
    </row>
    <row r="45" spans="1:5" x14ac:dyDescent="0.25">
      <c r="A45" s="7"/>
      <c r="B45" s="131"/>
    </row>
    <row r="46" spans="1:5" x14ac:dyDescent="0.25">
      <c r="A46" s="7"/>
      <c r="B46" s="132"/>
    </row>
    <row r="47" spans="1:5" x14ac:dyDescent="0.25">
      <c r="A47" s="151" t="s">
        <v>110</v>
      </c>
      <c r="B47" s="133"/>
    </row>
    <row r="48" spans="1:5" x14ac:dyDescent="0.25">
      <c r="A48" s="7"/>
      <c r="B48" s="11"/>
    </row>
    <row r="49" spans="1:2" ht="15.75" thickBot="1" x14ac:dyDescent="0.3">
      <c r="A49" s="121"/>
      <c r="B49" s="121"/>
    </row>
    <row r="50" spans="1:2" ht="19.5" thickTop="1" thickBot="1" x14ac:dyDescent="0.3">
      <c r="A50" s="172" t="s">
        <v>52</v>
      </c>
      <c r="B50" s="173">
        <f>SUM(B41:B49,B34)</f>
        <v>20</v>
      </c>
    </row>
    <row r="51" spans="1:2" ht="15.75" thickTop="1" x14ac:dyDescent="0.25">
      <c r="A51" s="121"/>
      <c r="B51" s="121"/>
    </row>
    <row r="52" spans="1:2" x14ac:dyDescent="0.25">
      <c r="A52" s="121"/>
      <c r="B52" s="121"/>
    </row>
  </sheetData>
  <mergeCells count="13">
    <mergeCell ref="D12:E12"/>
    <mergeCell ref="A8:B10"/>
    <mergeCell ref="D8:E10"/>
    <mergeCell ref="A1:E1"/>
    <mergeCell ref="A3:B3"/>
    <mergeCell ref="D3:E3"/>
    <mergeCell ref="A5:B5"/>
    <mergeCell ref="D5:E5"/>
    <mergeCell ref="A31:B31"/>
    <mergeCell ref="A33:B33"/>
    <mergeCell ref="A36:B38"/>
    <mergeCell ref="A40:B40"/>
    <mergeCell ref="A12:B12"/>
  </mergeCells>
  <phoneticPr fontId="28" type="noConversion"/>
  <printOptions horizontalCentered="1"/>
  <pageMargins left="0.7" right="0.7" top="0.75" bottom="0.75" header="0.3" footer="0.3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activeCell="D6" sqref="D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12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2" t="s">
        <v>61</v>
      </c>
      <c r="E3" s="252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3" t="s">
        <v>47</v>
      </c>
      <c r="B5" s="240"/>
      <c r="C5" s="121"/>
      <c r="D5" s="254" t="s">
        <v>48</v>
      </c>
      <c r="E5" s="241"/>
    </row>
    <row r="6" spans="1:5" x14ac:dyDescent="0.25">
      <c r="A6" s="3" t="s">
        <v>234</v>
      </c>
      <c r="B6" s="4">
        <v>60</v>
      </c>
      <c r="D6" s="3" t="s">
        <v>234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5" t="s">
        <v>77</v>
      </c>
      <c r="B13" s="99">
        <v>40</v>
      </c>
      <c r="D13" s="5" t="s">
        <v>157</v>
      </c>
      <c r="E13" s="23">
        <v>10</v>
      </c>
    </row>
    <row r="14" spans="1:5" x14ac:dyDescent="0.25">
      <c r="A14" s="50" t="s">
        <v>3</v>
      </c>
      <c r="B14" s="99">
        <v>20</v>
      </c>
      <c r="D14" s="50" t="s">
        <v>158</v>
      </c>
      <c r="E14" s="23">
        <v>70</v>
      </c>
    </row>
    <row r="15" spans="1:5" x14ac:dyDescent="0.25">
      <c r="A15" s="50" t="s">
        <v>76</v>
      </c>
      <c r="B15" s="99">
        <v>50</v>
      </c>
      <c r="D15" s="24" t="s">
        <v>77</v>
      </c>
      <c r="E15" s="23">
        <v>20</v>
      </c>
    </row>
    <row r="16" spans="1:5" x14ac:dyDescent="0.25">
      <c r="A16" s="50"/>
      <c r="B16" s="99"/>
      <c r="D16" s="24"/>
      <c r="E16" s="23"/>
    </row>
    <row r="17" spans="1:5" x14ac:dyDescent="0.25">
      <c r="A17" s="24"/>
      <c r="B17" s="23"/>
      <c r="D17" s="24"/>
      <c r="E17" s="23"/>
    </row>
    <row r="18" spans="1:5" x14ac:dyDescent="0.25">
      <c r="A18" s="24"/>
      <c r="B18" s="23"/>
      <c r="D18" s="25"/>
      <c r="E18" s="23"/>
    </row>
    <row r="19" spans="1:5" x14ac:dyDescent="0.25">
      <c r="A19" s="151" t="s">
        <v>110</v>
      </c>
      <c r="B19" s="23"/>
      <c r="D19" s="151" t="s">
        <v>110</v>
      </c>
      <c r="E19" s="23"/>
    </row>
    <row r="20" spans="1:5" x14ac:dyDescent="0.25">
      <c r="A20" s="24"/>
      <c r="B20" s="23"/>
      <c r="D20" s="2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170</v>
      </c>
      <c r="D22" s="134" t="s">
        <v>52</v>
      </c>
      <c r="E22" s="155">
        <f>SUM(D6:E20)</f>
        <v>130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topLeftCell="A4" zoomScale="125" zoomScaleNormal="125" zoomScalePageLayoutView="125" workbookViewId="0">
      <selection activeCell="A19" sqref="A19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35.7109375" customWidth="1"/>
    <col min="5" max="5" width="18.7109375" customWidth="1"/>
    <col min="6" max="6" width="13" customWidth="1"/>
  </cols>
  <sheetData>
    <row r="1" spans="1:6" ht="47.25" thickBot="1" x14ac:dyDescent="0.75">
      <c r="A1" s="248" t="s">
        <v>84</v>
      </c>
      <c r="B1" s="249"/>
      <c r="C1" s="249"/>
      <c r="D1" s="249"/>
      <c r="E1" s="249"/>
      <c r="F1" s="250"/>
    </row>
    <row r="3" spans="1:6" s="121" customFormat="1" ht="23.25" x14ac:dyDescent="0.35">
      <c r="A3" s="251" t="s">
        <v>60</v>
      </c>
      <c r="B3" s="251"/>
      <c r="D3" s="252" t="s">
        <v>61</v>
      </c>
      <c r="E3" s="252"/>
      <c r="F3" s="252"/>
    </row>
    <row r="4" spans="1:6" s="121" customFormat="1" x14ac:dyDescent="0.25"/>
    <row r="5" spans="1:6" s="121" customFormat="1" ht="18" x14ac:dyDescent="0.25">
      <c r="A5" s="253" t="s">
        <v>47</v>
      </c>
      <c r="B5" s="240"/>
      <c r="D5" s="271" t="s">
        <v>48</v>
      </c>
      <c r="E5" s="271"/>
      <c r="F5" s="271"/>
    </row>
    <row r="6" spans="1:6" x14ac:dyDescent="0.25">
      <c r="A6" s="16" t="s">
        <v>0</v>
      </c>
      <c r="B6" s="4"/>
      <c r="D6" s="277" t="s">
        <v>0</v>
      </c>
      <c r="E6" s="278"/>
      <c r="F6" s="156"/>
    </row>
    <row r="7" spans="1:6" ht="15.75" thickBot="1" x14ac:dyDescent="0.3">
      <c r="A7" s="102"/>
      <c r="B7" s="103"/>
      <c r="C7" s="104"/>
      <c r="D7" s="153"/>
      <c r="E7" s="152"/>
    </row>
    <row r="8" spans="1:6" ht="15" customHeight="1" x14ac:dyDescent="0.25">
      <c r="A8" s="242" t="s">
        <v>49</v>
      </c>
      <c r="B8" s="243"/>
      <c r="D8" s="242" t="s">
        <v>49</v>
      </c>
      <c r="E8" s="272"/>
      <c r="F8" s="243"/>
    </row>
    <row r="9" spans="1:6" ht="15.75" customHeight="1" x14ac:dyDescent="0.25">
      <c r="A9" s="244"/>
      <c r="B9" s="245"/>
      <c r="D9" s="244"/>
      <c r="E9" s="273"/>
      <c r="F9" s="245"/>
    </row>
    <row r="10" spans="1:6" ht="15.75" customHeight="1" thickBot="1" x14ac:dyDescent="0.3">
      <c r="A10" s="246"/>
      <c r="B10" s="247"/>
      <c r="D10" s="246"/>
      <c r="E10" s="274"/>
      <c r="F10" s="247"/>
    </row>
    <row r="11" spans="1:6" x14ac:dyDescent="0.25">
      <c r="A11" s="106"/>
      <c r="B11" s="106"/>
    </row>
    <row r="12" spans="1:6" ht="18" x14ac:dyDescent="0.25">
      <c r="A12" s="240" t="s">
        <v>46</v>
      </c>
      <c r="B12" s="240"/>
      <c r="D12" s="275" t="s">
        <v>46</v>
      </c>
      <c r="E12" s="275"/>
      <c r="F12" s="275"/>
    </row>
    <row r="13" spans="1:6" x14ac:dyDescent="0.25">
      <c r="A13" s="59" t="s">
        <v>81</v>
      </c>
      <c r="B13" s="60">
        <v>100</v>
      </c>
      <c r="D13" s="280" t="s">
        <v>153</v>
      </c>
      <c r="E13" s="281"/>
      <c r="F13" s="60">
        <v>200</v>
      </c>
    </row>
    <row r="14" spans="1:6" x14ac:dyDescent="0.25">
      <c r="A14" s="62" t="s">
        <v>3</v>
      </c>
      <c r="B14" s="64">
        <v>40</v>
      </c>
      <c r="D14" s="280" t="s">
        <v>154</v>
      </c>
      <c r="E14" s="281"/>
      <c r="F14" s="60">
        <v>145</v>
      </c>
    </row>
    <row r="15" spans="1:6" x14ac:dyDescent="0.25">
      <c r="A15" s="62" t="s">
        <v>82</v>
      </c>
      <c r="B15" s="64">
        <v>75</v>
      </c>
      <c r="D15" s="280" t="s">
        <v>155</v>
      </c>
      <c r="E15" s="281"/>
      <c r="F15" s="60">
        <v>65</v>
      </c>
    </row>
    <row r="16" spans="1:6" x14ac:dyDescent="0.25">
      <c r="A16" s="62" t="s">
        <v>76</v>
      </c>
      <c r="B16" s="64">
        <v>50</v>
      </c>
      <c r="D16" s="280" t="s">
        <v>150</v>
      </c>
      <c r="E16" s="281"/>
      <c r="F16" s="60">
        <v>52</v>
      </c>
    </row>
    <row r="17" spans="1:6" x14ac:dyDescent="0.25">
      <c r="A17" s="62"/>
      <c r="B17" s="64"/>
      <c r="D17" s="280" t="s">
        <v>156</v>
      </c>
      <c r="E17" s="281"/>
      <c r="F17" s="60">
        <v>30</v>
      </c>
    </row>
    <row r="18" spans="1:6" x14ac:dyDescent="0.25">
      <c r="A18" s="62"/>
      <c r="B18" s="64"/>
      <c r="D18" s="280"/>
      <c r="E18" s="281"/>
      <c r="F18" s="60"/>
    </row>
    <row r="19" spans="1:6" x14ac:dyDescent="0.25">
      <c r="A19" s="121"/>
      <c r="B19" s="99"/>
      <c r="D19" s="282"/>
      <c r="E19" s="283"/>
      <c r="F19" s="60"/>
    </row>
    <row r="20" spans="1:6" x14ac:dyDescent="0.25">
      <c r="A20" s="65"/>
      <c r="B20" s="66"/>
      <c r="D20" s="284"/>
      <c r="E20" s="285"/>
      <c r="F20" s="63"/>
    </row>
    <row r="21" spans="1:6" x14ac:dyDescent="0.25">
      <c r="A21" s="151" t="s">
        <v>110</v>
      </c>
      <c r="B21" s="67"/>
      <c r="D21" s="286" t="s">
        <v>110</v>
      </c>
      <c r="E21" s="287"/>
      <c r="F21" s="63"/>
    </row>
    <row r="22" spans="1:6" ht="15" customHeight="1" x14ac:dyDescent="0.25">
      <c r="A22" s="120"/>
      <c r="B22" s="67"/>
      <c r="D22" s="288"/>
      <c r="E22" s="289"/>
      <c r="F22" s="60"/>
    </row>
    <row r="23" spans="1:6" ht="15.75" thickBot="1" x14ac:dyDescent="0.3"/>
    <row r="24" spans="1:6" ht="19.5" thickTop="1" thickBot="1" x14ac:dyDescent="0.3">
      <c r="A24" s="1" t="s">
        <v>52</v>
      </c>
      <c r="B24" s="12">
        <f>SUM(A6:B22)</f>
        <v>265</v>
      </c>
      <c r="D24" s="271" t="s">
        <v>52</v>
      </c>
      <c r="E24" s="279"/>
      <c r="F24" s="146">
        <f>SUM(F13:F23)</f>
        <v>492</v>
      </c>
    </row>
    <row r="25" spans="1:6" ht="15.75" thickTop="1" x14ac:dyDescent="0.25"/>
    <row r="26" spans="1:6" x14ac:dyDescent="0.25">
      <c r="E26" s="276"/>
      <c r="F26" s="276"/>
    </row>
    <row r="27" spans="1:6" x14ac:dyDescent="0.25">
      <c r="E27" s="276"/>
      <c r="F27" s="276"/>
    </row>
  </sheetData>
  <mergeCells count="23">
    <mergeCell ref="E26:F26"/>
    <mergeCell ref="E27:F27"/>
    <mergeCell ref="D6:E6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12:B12"/>
    <mergeCell ref="A8:B10"/>
    <mergeCell ref="A3:B3"/>
    <mergeCell ref="A5:B5"/>
    <mergeCell ref="A1:F1"/>
    <mergeCell ref="D3:F3"/>
    <mergeCell ref="D5:F5"/>
    <mergeCell ref="D8:F10"/>
    <mergeCell ref="D12:F12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activeCell="E23" sqref="E23"/>
    </sheetView>
  </sheetViews>
  <sheetFormatPr defaultColWidth="8.7109375" defaultRowHeight="15" x14ac:dyDescent="0.25"/>
  <cols>
    <col min="1" max="1" width="60.7109375" customWidth="1"/>
    <col min="2" max="2" width="9.7109375" customWidth="1"/>
    <col min="4" max="4" width="60.7109375" customWidth="1"/>
    <col min="5" max="5" width="9.7109375" customWidth="1"/>
  </cols>
  <sheetData>
    <row r="1" spans="1:5" ht="47.25" thickBot="1" x14ac:dyDescent="0.75">
      <c r="A1" s="248" t="s">
        <v>1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2" t="s">
        <v>61</v>
      </c>
      <c r="E3" s="252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3" t="s">
        <v>47</v>
      </c>
      <c r="B5" s="240"/>
      <c r="C5" s="121"/>
      <c r="D5" s="254" t="s">
        <v>48</v>
      </c>
      <c r="E5" s="241"/>
    </row>
    <row r="6" spans="1:5" x14ac:dyDescent="0.25">
      <c r="A6" s="3" t="s">
        <v>236</v>
      </c>
      <c r="B6" s="4">
        <v>60</v>
      </c>
      <c r="D6" s="3" t="s">
        <v>237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136" t="s">
        <v>3</v>
      </c>
      <c r="B13" s="123">
        <v>40</v>
      </c>
      <c r="D13" s="5" t="s">
        <v>69</v>
      </c>
      <c r="E13" s="6">
        <v>145</v>
      </c>
    </row>
    <row r="14" spans="1:5" x14ac:dyDescent="0.25">
      <c r="A14" s="136" t="s">
        <v>71</v>
      </c>
      <c r="B14" s="13">
        <v>50</v>
      </c>
      <c r="D14" s="5" t="s">
        <v>70</v>
      </c>
      <c r="E14" s="6">
        <v>50</v>
      </c>
    </row>
    <row r="15" spans="1:5" x14ac:dyDescent="0.25">
      <c r="A15" s="136" t="s">
        <v>72</v>
      </c>
      <c r="B15" s="13">
        <v>75</v>
      </c>
      <c r="D15" s="140" t="s">
        <v>71</v>
      </c>
      <c r="E15" s="15">
        <v>75</v>
      </c>
    </row>
    <row r="16" spans="1:5" x14ac:dyDescent="0.25">
      <c r="A16" s="136" t="s">
        <v>76</v>
      </c>
      <c r="B16" s="14">
        <v>100</v>
      </c>
      <c r="D16" s="140" t="s">
        <v>72</v>
      </c>
      <c r="E16" s="15">
        <v>75</v>
      </c>
    </row>
    <row r="17" spans="1:5" x14ac:dyDescent="0.25">
      <c r="A17" s="5" t="s">
        <v>73</v>
      </c>
      <c r="B17" s="6">
        <v>25</v>
      </c>
      <c r="D17" s="7"/>
      <c r="E17" s="6"/>
    </row>
    <row r="18" spans="1:5" x14ac:dyDescent="0.25">
      <c r="A18" s="5"/>
      <c r="B18" s="8"/>
      <c r="D18" s="7"/>
      <c r="E18" s="8"/>
    </row>
    <row r="19" spans="1:5" x14ac:dyDescent="0.25">
      <c r="A19" s="5" t="s">
        <v>110</v>
      </c>
      <c r="B19" s="10">
        <v>50</v>
      </c>
      <c r="C19" s="2"/>
      <c r="D19" s="5" t="s">
        <v>110</v>
      </c>
      <c r="E19" s="10">
        <v>50</v>
      </c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SUM(B6:B17)-B19</f>
        <v>300</v>
      </c>
      <c r="D22" s="134" t="s">
        <v>52</v>
      </c>
      <c r="E22" s="146">
        <f>SUM(E6:E17)-E19</f>
        <v>325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1"/>
  <sheetViews>
    <sheetView workbookViewId="0">
      <selection activeCell="D6" sqref="D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14</v>
      </c>
      <c r="B1" s="249"/>
      <c r="C1" s="249"/>
      <c r="D1" s="249"/>
      <c r="E1" s="250"/>
    </row>
    <row r="3" spans="1:5" ht="23.25" x14ac:dyDescent="0.35">
      <c r="A3" s="257"/>
      <c r="B3" s="257"/>
      <c r="C3" s="121"/>
      <c r="D3" s="252" t="s">
        <v>61</v>
      </c>
      <c r="E3" s="252"/>
    </row>
    <row r="4" spans="1:5" x14ac:dyDescent="0.25">
      <c r="A4" s="166"/>
      <c r="B4" s="166"/>
      <c r="C4" s="121"/>
      <c r="D4" s="121"/>
      <c r="E4" s="121"/>
    </row>
    <row r="5" spans="1:5" ht="18" x14ac:dyDescent="0.25">
      <c r="A5" s="258"/>
      <c r="B5" s="255"/>
      <c r="C5" s="121"/>
      <c r="D5" s="254" t="s">
        <v>48</v>
      </c>
      <c r="E5" s="241"/>
    </row>
    <row r="6" spans="1:5" x14ac:dyDescent="0.25">
      <c r="A6" s="158"/>
      <c r="B6" s="152"/>
      <c r="D6" s="3" t="s">
        <v>235</v>
      </c>
      <c r="E6" s="4">
        <v>12</v>
      </c>
    </row>
    <row r="7" spans="1:5" ht="15.75" thickBot="1" x14ac:dyDescent="0.3">
      <c r="A7" s="153"/>
      <c r="B7" s="152"/>
      <c r="C7" s="104"/>
      <c r="D7" s="102"/>
      <c r="E7" s="103"/>
    </row>
    <row r="8" spans="1:5" ht="15" customHeight="1" x14ac:dyDescent="0.25">
      <c r="A8" s="256"/>
      <c r="B8" s="256"/>
      <c r="D8" s="242" t="s">
        <v>49</v>
      </c>
      <c r="E8" s="243"/>
    </row>
    <row r="9" spans="1:5" ht="15.75" customHeight="1" x14ac:dyDescent="0.25">
      <c r="A9" s="256"/>
      <c r="B9" s="256"/>
      <c r="D9" s="244"/>
      <c r="E9" s="245"/>
    </row>
    <row r="10" spans="1:5" ht="15.75" customHeight="1" thickBot="1" x14ac:dyDescent="0.3">
      <c r="A10" s="256"/>
      <c r="B10" s="256"/>
      <c r="D10" s="246"/>
      <c r="E10" s="247"/>
    </row>
    <row r="11" spans="1:5" x14ac:dyDescent="0.25">
      <c r="A11" s="106"/>
      <c r="B11" s="106"/>
    </row>
    <row r="12" spans="1:5" ht="18" x14ac:dyDescent="0.25">
      <c r="A12" s="255"/>
      <c r="B12" s="255"/>
      <c r="D12" s="241" t="s">
        <v>46</v>
      </c>
      <c r="E12" s="241"/>
    </row>
    <row r="13" spans="1:5" x14ac:dyDescent="0.25">
      <c r="A13" s="153"/>
      <c r="B13" s="152"/>
      <c r="D13" s="5" t="s">
        <v>163</v>
      </c>
      <c r="E13" s="31">
        <v>85</v>
      </c>
    </row>
    <row r="14" spans="1:5" x14ac:dyDescent="0.25">
      <c r="A14" s="153"/>
      <c r="B14" s="168"/>
      <c r="D14" s="33" t="s">
        <v>76</v>
      </c>
      <c r="E14" s="34">
        <v>55</v>
      </c>
    </row>
    <row r="15" spans="1:5" x14ac:dyDescent="0.25">
      <c r="A15" s="153"/>
      <c r="B15" s="168"/>
      <c r="D15" s="33"/>
      <c r="E15" s="34"/>
    </row>
    <row r="16" spans="1:5" x14ac:dyDescent="0.25">
      <c r="A16" s="153"/>
      <c r="B16" s="168"/>
      <c r="D16" s="33"/>
      <c r="E16" s="34"/>
    </row>
    <row r="17" spans="1:5" x14ac:dyDescent="0.25">
      <c r="A17" s="153"/>
      <c r="B17" s="168"/>
      <c r="D17" s="33"/>
      <c r="E17" s="34"/>
    </row>
    <row r="18" spans="1:5" x14ac:dyDescent="0.25">
      <c r="A18" s="153"/>
      <c r="B18" s="168"/>
      <c r="D18" s="33"/>
      <c r="E18" s="34"/>
    </row>
    <row r="19" spans="1:5" x14ac:dyDescent="0.25">
      <c r="A19" s="153"/>
      <c r="B19" s="168"/>
      <c r="D19" s="33"/>
      <c r="E19" s="34"/>
    </row>
    <row r="20" spans="1:5" x14ac:dyDescent="0.25">
      <c r="A20" s="171"/>
      <c r="B20" s="168"/>
      <c r="D20" s="151" t="s">
        <v>110</v>
      </c>
      <c r="E20" s="34"/>
    </row>
    <row r="21" spans="1:5" x14ac:dyDescent="0.25">
      <c r="A21" s="153"/>
      <c r="B21" s="167"/>
      <c r="D21" s="33"/>
      <c r="E21" s="32"/>
    </row>
    <row r="22" spans="1:5" ht="18.75" thickBot="1" x14ac:dyDescent="0.3">
      <c r="A22" s="175"/>
      <c r="B22" s="166"/>
      <c r="D22" s="105"/>
    </row>
    <row r="23" spans="1:5" ht="19.5" thickTop="1" thickBot="1" x14ac:dyDescent="0.3">
      <c r="A23" s="107"/>
      <c r="B23" s="108"/>
      <c r="D23" s="134" t="s">
        <v>52</v>
      </c>
      <c r="E23" s="146">
        <f>SUM(D6:E21)</f>
        <v>152</v>
      </c>
    </row>
    <row r="24" spans="1:5" ht="15.75" thickTop="1" x14ac:dyDescent="0.25">
      <c r="A24" s="166"/>
      <c r="B24" s="166"/>
    </row>
    <row r="25" spans="1:5" x14ac:dyDescent="0.25">
      <c r="D25" s="147"/>
    </row>
    <row r="31" spans="1:5" x14ac:dyDescent="0.25">
      <c r="D31" s="147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topLeftCell="A10" workbookViewId="0">
      <selection sqref="A1:E1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15</v>
      </c>
      <c r="B1" s="249"/>
      <c r="C1" s="249"/>
      <c r="D1" s="249"/>
      <c r="E1" s="250"/>
    </row>
    <row r="3" spans="1:5" ht="23.25" x14ac:dyDescent="0.35">
      <c r="A3" s="259" t="s">
        <v>60</v>
      </c>
      <c r="B3" s="259"/>
      <c r="C3" s="135"/>
      <c r="D3" s="261" t="s">
        <v>61</v>
      </c>
      <c r="E3" s="261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60" t="s">
        <v>47</v>
      </c>
      <c r="B5" s="260"/>
      <c r="C5" s="135"/>
      <c r="D5" s="262" t="s">
        <v>48</v>
      </c>
      <c r="E5" s="262"/>
    </row>
    <row r="6" spans="1:5" x14ac:dyDescent="0.25">
      <c r="A6" s="16" t="s">
        <v>16</v>
      </c>
      <c r="B6" s="4">
        <v>12</v>
      </c>
      <c r="D6" s="16" t="s">
        <v>16</v>
      </c>
      <c r="E6" s="4">
        <v>12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5" t="s">
        <v>159</v>
      </c>
      <c r="B13" s="99">
        <v>10</v>
      </c>
      <c r="C13" s="121"/>
      <c r="D13" s="5" t="s">
        <v>159</v>
      </c>
      <c r="E13" s="99">
        <v>10</v>
      </c>
    </row>
    <row r="14" spans="1:5" x14ac:dyDescent="0.25">
      <c r="A14" s="50" t="s">
        <v>198</v>
      </c>
      <c r="B14" s="99">
        <v>20</v>
      </c>
      <c r="C14" s="121"/>
      <c r="D14" s="50" t="s">
        <v>198</v>
      </c>
      <c r="E14" s="99">
        <v>20</v>
      </c>
    </row>
    <row r="15" spans="1:5" x14ac:dyDescent="0.25">
      <c r="A15" s="50" t="s">
        <v>160</v>
      </c>
      <c r="B15" s="99">
        <v>10</v>
      </c>
      <c r="C15" s="121"/>
      <c r="D15" s="50" t="s">
        <v>160</v>
      </c>
      <c r="E15" s="99">
        <v>10</v>
      </c>
    </row>
    <row r="16" spans="1:5" x14ac:dyDescent="0.25">
      <c r="A16" s="50" t="s">
        <v>161</v>
      </c>
      <c r="B16" s="99">
        <v>60</v>
      </c>
      <c r="C16" s="121"/>
      <c r="D16" s="50" t="s">
        <v>161</v>
      </c>
      <c r="E16" s="99">
        <v>60</v>
      </c>
    </row>
    <row r="17" spans="1:5" x14ac:dyDescent="0.25">
      <c r="A17" s="50" t="s">
        <v>199</v>
      </c>
      <c r="B17" s="99">
        <v>10</v>
      </c>
      <c r="C17" s="121"/>
      <c r="D17" s="50"/>
      <c r="E17" s="99"/>
    </row>
    <row r="18" spans="1:5" x14ac:dyDescent="0.25">
      <c r="A18" s="52"/>
      <c r="B18" s="99"/>
      <c r="C18" s="121"/>
      <c r="D18" s="52"/>
      <c r="E18" s="99"/>
    </row>
    <row r="19" spans="1:5" x14ac:dyDescent="0.25">
      <c r="A19" s="97"/>
      <c r="B19" s="98"/>
      <c r="D19" s="33"/>
      <c r="E19" s="34"/>
    </row>
    <row r="20" spans="1:5" x14ac:dyDescent="0.25">
      <c r="A20" s="151" t="s">
        <v>110</v>
      </c>
      <c r="B20" s="98"/>
      <c r="D20" s="151" t="s">
        <v>110</v>
      </c>
      <c r="E20" s="34"/>
    </row>
    <row r="21" spans="1:5" x14ac:dyDescent="0.25">
      <c r="A21" s="37"/>
      <c r="B21" s="36"/>
      <c r="D21" s="33"/>
      <c r="E21" s="76"/>
    </row>
    <row r="22" spans="1:5" ht="18.75" thickBot="1" x14ac:dyDescent="0.3">
      <c r="A22" s="105"/>
      <c r="D22" s="105"/>
    </row>
    <row r="23" spans="1:5" ht="19.5" thickTop="1" thickBot="1" x14ac:dyDescent="0.3">
      <c r="A23" s="1" t="s">
        <v>52</v>
      </c>
      <c r="B23" s="12">
        <f>SUM(A6:B21)</f>
        <v>122</v>
      </c>
      <c r="D23" s="134" t="s">
        <v>52</v>
      </c>
      <c r="E23" s="146">
        <f>SUM(D6:E21)</f>
        <v>112</v>
      </c>
    </row>
    <row r="24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8"/>
  <sheetViews>
    <sheetView topLeftCell="A40" workbookViewId="0">
      <selection activeCell="A6" sqref="A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17</v>
      </c>
      <c r="B1" s="249"/>
      <c r="C1" s="249"/>
      <c r="D1" s="249"/>
      <c r="E1" s="250"/>
    </row>
    <row r="3" spans="1:5" ht="23.25" x14ac:dyDescent="0.35">
      <c r="A3" s="259" t="s">
        <v>60</v>
      </c>
      <c r="B3" s="259"/>
      <c r="C3" s="135"/>
      <c r="D3" s="261" t="s">
        <v>61</v>
      </c>
      <c r="E3" s="261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60" t="s">
        <v>47</v>
      </c>
      <c r="B5" s="260"/>
      <c r="C5" s="135"/>
      <c r="D5" s="262" t="s">
        <v>48</v>
      </c>
      <c r="E5" s="262"/>
    </row>
    <row r="6" spans="1:5" x14ac:dyDescent="0.25">
      <c r="A6" s="188" t="s">
        <v>18</v>
      </c>
      <c r="B6" s="189">
        <v>15</v>
      </c>
      <c r="D6" s="159" t="s">
        <v>203</v>
      </c>
      <c r="E6" s="160"/>
    </row>
    <row r="7" spans="1:5" s="121" customFormat="1" x14ac:dyDescent="0.25">
      <c r="A7" s="158"/>
      <c r="B7" s="152"/>
      <c r="D7" s="143" t="s">
        <v>162</v>
      </c>
      <c r="E7" s="161">
        <v>20</v>
      </c>
    </row>
    <row r="8" spans="1:5" ht="15.75" thickBot="1" x14ac:dyDescent="0.3">
      <c r="A8" s="153"/>
      <c r="B8" s="152"/>
      <c r="C8" s="104"/>
      <c r="D8" s="102"/>
      <c r="E8" s="103"/>
    </row>
    <row r="9" spans="1:5" ht="15" customHeight="1" x14ac:dyDescent="0.25">
      <c r="A9" s="242" t="s">
        <v>49</v>
      </c>
      <c r="B9" s="243"/>
      <c r="D9" s="242" t="s">
        <v>49</v>
      </c>
      <c r="E9" s="243"/>
    </row>
    <row r="10" spans="1:5" ht="15.75" customHeight="1" x14ac:dyDescent="0.25">
      <c r="A10" s="244"/>
      <c r="B10" s="245"/>
      <c r="D10" s="244"/>
      <c r="E10" s="245"/>
    </row>
    <row r="11" spans="1:5" ht="15.75" customHeight="1" thickBot="1" x14ac:dyDescent="0.3">
      <c r="A11" s="246"/>
      <c r="B11" s="247"/>
      <c r="D11" s="246"/>
      <c r="E11" s="247"/>
    </row>
    <row r="12" spans="1:5" x14ac:dyDescent="0.25">
      <c r="A12" s="106"/>
      <c r="B12" s="106"/>
    </row>
    <row r="13" spans="1:5" ht="18" x14ac:dyDescent="0.25">
      <c r="A13" s="240" t="s">
        <v>46</v>
      </c>
      <c r="B13" s="240"/>
      <c r="D13" s="241" t="s">
        <v>46</v>
      </c>
      <c r="E13" s="241"/>
    </row>
    <row r="14" spans="1:5" x14ac:dyDescent="0.25">
      <c r="A14" s="144" t="s">
        <v>85</v>
      </c>
      <c r="B14" s="112">
        <v>55</v>
      </c>
      <c r="D14" s="5" t="s">
        <v>163</v>
      </c>
      <c r="E14" s="38">
        <v>178</v>
      </c>
    </row>
    <row r="15" spans="1:5" x14ac:dyDescent="0.25">
      <c r="A15" s="145" t="s">
        <v>3</v>
      </c>
      <c r="B15" s="114">
        <v>40</v>
      </c>
      <c r="D15" s="5" t="s">
        <v>164</v>
      </c>
      <c r="E15" s="99">
        <v>189</v>
      </c>
    </row>
    <row r="16" spans="1:5" x14ac:dyDescent="0.25">
      <c r="A16" s="145" t="s">
        <v>76</v>
      </c>
      <c r="B16" s="114">
        <v>60</v>
      </c>
      <c r="D16" s="145" t="s">
        <v>165</v>
      </c>
      <c r="E16" s="44">
        <v>60</v>
      </c>
    </row>
    <row r="17" spans="1:5" x14ac:dyDescent="0.25">
      <c r="A17" s="113"/>
      <c r="B17" s="114"/>
      <c r="D17" s="145" t="s">
        <v>166</v>
      </c>
      <c r="E17" s="44">
        <v>30</v>
      </c>
    </row>
    <row r="18" spans="1:5" x14ac:dyDescent="0.25">
      <c r="A18" s="113"/>
      <c r="B18" s="114"/>
      <c r="D18" s="145" t="s">
        <v>167</v>
      </c>
      <c r="E18" s="44">
        <v>45</v>
      </c>
    </row>
    <row r="19" spans="1:5" x14ac:dyDescent="0.25">
      <c r="A19" s="113"/>
      <c r="B19" s="114"/>
      <c r="D19" s="145" t="s">
        <v>168</v>
      </c>
      <c r="E19" s="44">
        <v>10</v>
      </c>
    </row>
    <row r="20" spans="1:5" x14ac:dyDescent="0.25">
      <c r="A20" s="113"/>
      <c r="B20" s="114"/>
      <c r="D20" s="145" t="s">
        <v>169</v>
      </c>
      <c r="E20" s="44">
        <v>15</v>
      </c>
    </row>
    <row r="21" spans="1:5" x14ac:dyDescent="0.25">
      <c r="A21" s="113"/>
      <c r="B21" s="114"/>
      <c r="D21" s="145" t="s">
        <v>170</v>
      </c>
      <c r="E21" s="44">
        <v>15</v>
      </c>
    </row>
    <row r="22" spans="1:5" x14ac:dyDescent="0.25">
      <c r="A22" s="113"/>
      <c r="B22" s="114"/>
      <c r="D22" s="145" t="s">
        <v>171</v>
      </c>
      <c r="E22" s="44">
        <v>118</v>
      </c>
    </row>
    <row r="23" spans="1:5" x14ac:dyDescent="0.25">
      <c r="A23" s="113"/>
      <c r="B23" s="114"/>
      <c r="D23" s="145" t="s">
        <v>172</v>
      </c>
      <c r="E23" s="44">
        <v>15</v>
      </c>
    </row>
    <row r="24" spans="1:5" x14ac:dyDescent="0.25">
      <c r="A24" s="113"/>
      <c r="B24" s="114"/>
      <c r="D24" s="145" t="s">
        <v>175</v>
      </c>
      <c r="E24" s="44">
        <v>150</v>
      </c>
    </row>
    <row r="25" spans="1:5" x14ac:dyDescent="0.25">
      <c r="A25" s="113"/>
      <c r="B25" s="114"/>
      <c r="D25" s="145" t="s">
        <v>173</v>
      </c>
      <c r="E25" s="44">
        <v>20</v>
      </c>
    </row>
    <row r="26" spans="1:5" x14ac:dyDescent="0.25">
      <c r="A26" s="113"/>
      <c r="B26" s="114"/>
      <c r="D26" s="145" t="s">
        <v>174</v>
      </c>
      <c r="E26" s="44">
        <v>100</v>
      </c>
    </row>
    <row r="27" spans="1:5" x14ac:dyDescent="0.25">
      <c r="A27" s="113"/>
      <c r="B27" s="114"/>
      <c r="D27" s="145" t="s">
        <v>176</v>
      </c>
      <c r="E27" s="44">
        <v>20</v>
      </c>
    </row>
    <row r="28" spans="1:5" x14ac:dyDescent="0.25">
      <c r="A28" s="113"/>
      <c r="B28" s="114"/>
      <c r="D28" s="145" t="s">
        <v>177</v>
      </c>
      <c r="E28" s="43">
        <v>200</v>
      </c>
    </row>
    <row r="29" spans="1:5" x14ac:dyDescent="0.25">
      <c r="A29" s="113"/>
      <c r="B29" s="114"/>
      <c r="D29" s="145" t="s">
        <v>178</v>
      </c>
      <c r="E29" s="115">
        <v>830</v>
      </c>
    </row>
    <row r="30" spans="1:5" x14ac:dyDescent="0.25">
      <c r="A30" s="113"/>
      <c r="B30" s="114"/>
      <c r="D30" s="145" t="s">
        <v>179</v>
      </c>
      <c r="E30" s="115">
        <v>320</v>
      </c>
    </row>
    <row r="31" spans="1:5" ht="15" customHeight="1" x14ac:dyDescent="0.25">
      <c r="A31" s="113"/>
      <c r="B31" s="114"/>
      <c r="D31" s="145" t="s">
        <v>180</v>
      </c>
      <c r="E31" s="45"/>
    </row>
    <row r="32" spans="1:5" ht="15.75" customHeight="1" x14ac:dyDescent="0.25">
      <c r="A32" s="113"/>
      <c r="B32" s="114"/>
      <c r="D32" s="145"/>
      <c r="E32" s="115"/>
    </row>
    <row r="33" spans="1:5" ht="15.75" customHeight="1" x14ac:dyDescent="0.25">
      <c r="A33" s="113"/>
      <c r="B33" s="114"/>
      <c r="D33" s="145"/>
      <c r="E33" s="118"/>
    </row>
    <row r="34" spans="1:5" x14ac:dyDescent="0.25">
      <c r="A34" s="151" t="s">
        <v>110</v>
      </c>
      <c r="B34" s="115"/>
      <c r="D34" s="162"/>
      <c r="E34" s="119"/>
    </row>
    <row r="35" spans="1:5" x14ac:dyDescent="0.25">
      <c r="A35" s="117"/>
      <c r="B35" s="116"/>
      <c r="D35" s="163" t="s">
        <v>110</v>
      </c>
      <c r="E35" s="35"/>
    </row>
    <row r="36" spans="1:5" s="111" customFormat="1" ht="15.75" thickBot="1" x14ac:dyDescent="0.3">
      <c r="A36" s="110"/>
      <c r="B36" s="109"/>
      <c r="D36"/>
      <c r="E36"/>
    </row>
    <row r="37" spans="1:5" ht="19.5" thickTop="1" thickBot="1" x14ac:dyDescent="0.3">
      <c r="A37" s="1" t="s">
        <v>52</v>
      </c>
      <c r="B37" s="12">
        <f>SUM(A6:B34)</f>
        <v>170</v>
      </c>
      <c r="D37" s="134" t="s">
        <v>52</v>
      </c>
      <c r="E37" s="146">
        <f>SUM(D6:E35)</f>
        <v>2335</v>
      </c>
    </row>
    <row r="38" spans="1:5" ht="15.75" thickTop="1" x14ac:dyDescent="0.25"/>
  </sheetData>
  <mergeCells count="9">
    <mergeCell ref="A13:B13"/>
    <mergeCell ref="D13:E13"/>
    <mergeCell ref="A9:B11"/>
    <mergeCell ref="D9:E11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20</v>
      </c>
      <c r="B1" s="249"/>
      <c r="C1" s="249"/>
      <c r="D1" s="249"/>
      <c r="E1" s="250"/>
    </row>
    <row r="3" spans="1:5" s="121" customFormat="1" ht="23.25" x14ac:dyDescent="0.35">
      <c r="A3" s="259" t="s">
        <v>60</v>
      </c>
      <c r="B3" s="259"/>
      <c r="C3" s="135"/>
      <c r="D3" s="261" t="s">
        <v>61</v>
      </c>
      <c r="E3" s="261"/>
    </row>
    <row r="4" spans="1:5" s="121" customFormat="1" x14ac:dyDescent="0.25">
      <c r="A4" s="135"/>
      <c r="B4" s="135"/>
      <c r="C4" s="135"/>
      <c r="D4" s="135"/>
      <c r="E4" s="135"/>
    </row>
    <row r="5" spans="1:5" s="121" customFormat="1" ht="18" x14ac:dyDescent="0.25">
      <c r="A5" s="260" t="s">
        <v>47</v>
      </c>
      <c r="B5" s="260"/>
      <c r="C5" s="135"/>
      <c r="D5" s="262" t="s">
        <v>48</v>
      </c>
      <c r="E5" s="262"/>
    </row>
    <row r="6" spans="1:5" x14ac:dyDescent="0.25">
      <c r="A6" s="16" t="s">
        <v>51</v>
      </c>
      <c r="B6" s="4">
        <v>12</v>
      </c>
      <c r="D6" s="16" t="s">
        <v>51</v>
      </c>
      <c r="E6" s="4">
        <v>12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56"/>
      <c r="B13" s="57"/>
      <c r="D13" s="59"/>
      <c r="E13" s="54"/>
    </row>
    <row r="14" spans="1:5" x14ac:dyDescent="0.25">
      <c r="A14" s="58"/>
      <c r="B14" s="57"/>
      <c r="D14" s="97"/>
      <c r="E14" s="54"/>
    </row>
    <row r="15" spans="1:5" x14ac:dyDescent="0.25">
      <c r="A15" s="53"/>
      <c r="B15" s="54"/>
      <c r="D15" s="61"/>
      <c r="E15" s="54"/>
    </row>
    <row r="16" spans="1:5" x14ac:dyDescent="0.25">
      <c r="A16" s="53"/>
      <c r="B16" s="54"/>
      <c r="D16" s="97"/>
      <c r="E16" s="54"/>
    </row>
    <row r="17" spans="1:5" x14ac:dyDescent="0.25">
      <c r="A17" s="55"/>
      <c r="B17" s="54"/>
      <c r="D17" s="53"/>
      <c r="E17" s="54"/>
    </row>
    <row r="18" spans="1:5" x14ac:dyDescent="0.25">
      <c r="A18" s="53"/>
      <c r="B18" s="54"/>
      <c r="D18" s="55"/>
      <c r="E18" s="54"/>
    </row>
    <row r="19" spans="1:5" x14ac:dyDescent="0.25">
      <c r="A19" s="151" t="s">
        <v>110</v>
      </c>
      <c r="B19" s="54"/>
      <c r="D19" s="151"/>
      <c r="E19" s="54"/>
    </row>
    <row r="20" spans="1:5" x14ac:dyDescent="0.25">
      <c r="A20" s="55"/>
      <c r="B20" s="54"/>
      <c r="D20" s="55"/>
      <c r="E20" s="54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12</v>
      </c>
      <c r="D22" s="134" t="s">
        <v>52</v>
      </c>
      <c r="E22" s="146">
        <f>SUM(D6:E20)</f>
        <v>12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workbookViewId="0">
      <selection activeCell="D28" sqref="D28"/>
    </sheetView>
  </sheetViews>
  <sheetFormatPr defaultColWidth="8.7109375" defaultRowHeight="15" x14ac:dyDescent="0.25"/>
  <cols>
    <col min="1" max="1" width="48.7109375" style="121" customWidth="1"/>
    <col min="2" max="2" width="14" style="121" customWidth="1"/>
    <col min="3" max="3" width="6.140625" style="121" customWidth="1"/>
    <col min="4" max="4" width="60.7109375" style="121" customWidth="1"/>
    <col min="5" max="5" width="11.42578125" style="121" bestFit="1" customWidth="1"/>
    <col min="6" max="16384" width="8.7109375" style="121"/>
  </cols>
  <sheetData>
    <row r="1" spans="1:5" ht="47.25" thickBot="1" x14ac:dyDescent="0.75">
      <c r="A1" s="248" t="s">
        <v>194</v>
      </c>
      <c r="B1" s="249"/>
      <c r="C1" s="249"/>
      <c r="D1" s="249"/>
      <c r="E1" s="250"/>
    </row>
    <row r="3" spans="1:5" ht="23.25" x14ac:dyDescent="0.35">
      <c r="A3" s="259" t="s">
        <v>60</v>
      </c>
      <c r="B3" s="259"/>
      <c r="D3" s="252" t="s">
        <v>61</v>
      </c>
      <c r="E3" s="252"/>
    </row>
    <row r="4" spans="1:5" x14ac:dyDescent="0.25">
      <c r="A4" s="135"/>
      <c r="B4" s="135"/>
    </row>
    <row r="5" spans="1:5" ht="18" x14ac:dyDescent="0.25">
      <c r="A5" s="260" t="s">
        <v>47</v>
      </c>
      <c r="B5" s="260"/>
      <c r="D5" s="254" t="s">
        <v>48</v>
      </c>
      <c r="E5" s="254"/>
    </row>
    <row r="6" spans="1:5" x14ac:dyDescent="0.25">
      <c r="A6" s="3" t="s">
        <v>205</v>
      </c>
      <c r="B6" s="4"/>
      <c r="D6" s="16" t="s">
        <v>2</v>
      </c>
      <c r="E6" s="4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96" t="s">
        <v>206</v>
      </c>
      <c r="B13" s="98">
        <v>50</v>
      </c>
      <c r="D13" s="96" t="s">
        <v>123</v>
      </c>
      <c r="E13" s="98">
        <v>30</v>
      </c>
    </row>
    <row r="14" spans="1:5" x14ac:dyDescent="0.25">
      <c r="A14" s="100"/>
      <c r="B14" s="98"/>
      <c r="D14" s="97" t="s">
        <v>124</v>
      </c>
      <c r="E14" s="98">
        <v>20</v>
      </c>
    </row>
    <row r="15" spans="1:5" x14ac:dyDescent="0.25">
      <c r="A15" s="97"/>
      <c r="B15" s="98"/>
      <c r="D15" s="61" t="s">
        <v>125</v>
      </c>
      <c r="E15" s="98">
        <v>30</v>
      </c>
    </row>
    <row r="16" spans="1:5" x14ac:dyDescent="0.25">
      <c r="A16" s="97"/>
      <c r="B16" s="98"/>
      <c r="D16" s="97" t="s">
        <v>50</v>
      </c>
      <c r="E16" s="98">
        <v>15</v>
      </c>
    </row>
    <row r="17" spans="1:5" x14ac:dyDescent="0.25">
      <c r="A17" s="100"/>
      <c r="B17" s="98"/>
      <c r="D17" s="97" t="s">
        <v>126</v>
      </c>
      <c r="E17" s="98"/>
    </row>
    <row r="18" spans="1:5" x14ac:dyDescent="0.25">
      <c r="A18" s="97"/>
      <c r="B18" s="98"/>
      <c r="D18" s="100"/>
      <c r="E18" s="98"/>
    </row>
    <row r="19" spans="1:5" x14ac:dyDescent="0.25">
      <c r="A19" s="151" t="s">
        <v>110</v>
      </c>
      <c r="B19" s="98"/>
      <c r="D19" s="151" t="s">
        <v>110</v>
      </c>
      <c r="E19" s="98"/>
    </row>
    <row r="20" spans="1:5" x14ac:dyDescent="0.25">
      <c r="A20" s="100"/>
      <c r="B20" s="98"/>
      <c r="D20" s="97"/>
      <c r="E20" s="98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50</v>
      </c>
      <c r="D22" s="134" t="s">
        <v>52</v>
      </c>
      <c r="E22" s="146">
        <f>SUM(D6:E20)</f>
        <v>95</v>
      </c>
    </row>
    <row r="23" spans="1:5" ht="15.75" thickTop="1" x14ac:dyDescent="0.25">
      <c r="A23" s="166"/>
      <c r="B23" s="166"/>
    </row>
    <row r="24" spans="1:5" x14ac:dyDescent="0.25">
      <c r="A24" s="166"/>
      <c r="B24" s="166"/>
    </row>
  </sheetData>
  <mergeCells count="9">
    <mergeCell ref="A12:B12"/>
    <mergeCell ref="D12:E12"/>
    <mergeCell ref="A1:E1"/>
    <mergeCell ref="A3:B3"/>
    <mergeCell ref="D3:E3"/>
    <mergeCell ref="A5:B5"/>
    <mergeCell ref="D5:E5"/>
    <mergeCell ref="A8:B10"/>
    <mergeCell ref="D8:E10"/>
  </mergeCells>
  <phoneticPr fontId="28" type="noConversion"/>
  <pageMargins left="0.75" right="0.75" top="1" bottom="1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8"/>
  <sheetViews>
    <sheetView workbookViewId="0">
      <selection sqref="A1:E1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220</v>
      </c>
      <c r="B1" s="249"/>
      <c r="C1" s="249"/>
      <c r="D1" s="249"/>
      <c r="E1" s="250"/>
    </row>
    <row r="3" spans="1:5" s="121" customFormat="1" ht="23.25" x14ac:dyDescent="0.35">
      <c r="A3" s="259" t="s">
        <v>60</v>
      </c>
      <c r="B3" s="259"/>
      <c r="D3" s="252" t="s">
        <v>61</v>
      </c>
      <c r="E3" s="252"/>
    </row>
    <row r="4" spans="1:5" s="121" customFormat="1" x14ac:dyDescent="0.25">
      <c r="A4" s="135"/>
      <c r="B4" s="135"/>
    </row>
    <row r="5" spans="1:5" s="121" customFormat="1" ht="18" x14ac:dyDescent="0.25">
      <c r="A5" s="260" t="s">
        <v>47</v>
      </c>
      <c r="B5" s="260"/>
      <c r="D5" s="254" t="s">
        <v>48</v>
      </c>
      <c r="E5" s="254"/>
    </row>
    <row r="6" spans="1:5" s="121" customFormat="1" x14ac:dyDescent="0.25">
      <c r="A6" s="3" t="s">
        <v>2</v>
      </c>
      <c r="B6" s="4"/>
      <c r="D6" s="16" t="s">
        <v>2</v>
      </c>
      <c r="E6" s="4"/>
    </row>
    <row r="7" spans="1:5" s="121" customFormat="1" ht="15.75" thickBot="1" x14ac:dyDescent="0.3">
      <c r="A7" s="102"/>
      <c r="B7" s="103"/>
      <c r="C7" s="104"/>
      <c r="D7" s="102"/>
      <c r="E7" s="103"/>
    </row>
    <row r="8" spans="1:5" s="121" customFormat="1" ht="15" customHeight="1" x14ac:dyDescent="0.25">
      <c r="A8" s="242" t="s">
        <v>49</v>
      </c>
      <c r="B8" s="243"/>
      <c r="D8" s="242" t="s">
        <v>49</v>
      </c>
      <c r="E8" s="243"/>
    </row>
    <row r="9" spans="1:5" s="121" customFormat="1" ht="15.75" customHeight="1" x14ac:dyDescent="0.25">
      <c r="A9" s="244"/>
      <c r="B9" s="245"/>
      <c r="D9" s="244"/>
      <c r="E9" s="245"/>
    </row>
    <row r="10" spans="1:5" s="121" customFormat="1" ht="15.75" customHeight="1" thickBot="1" x14ac:dyDescent="0.3">
      <c r="A10" s="246"/>
      <c r="B10" s="247"/>
      <c r="D10" s="246"/>
      <c r="E10" s="247"/>
    </row>
    <row r="11" spans="1:5" s="121" customFormat="1" x14ac:dyDescent="0.25">
      <c r="A11" s="106"/>
      <c r="B11" s="106"/>
    </row>
    <row r="12" spans="1:5" s="121" customFormat="1" ht="18" x14ac:dyDescent="0.25">
      <c r="A12" s="240" t="s">
        <v>46</v>
      </c>
      <c r="B12" s="240"/>
      <c r="D12" s="241" t="s">
        <v>46</v>
      </c>
      <c r="E12" s="241"/>
    </row>
    <row r="13" spans="1:5" s="121" customFormat="1" x14ac:dyDescent="0.25">
      <c r="A13" s="96"/>
      <c r="B13" s="98"/>
      <c r="D13" s="96" t="s">
        <v>76</v>
      </c>
      <c r="E13" s="98">
        <v>10</v>
      </c>
    </row>
    <row r="14" spans="1:5" s="121" customFormat="1" x14ac:dyDescent="0.25">
      <c r="A14" s="97" t="s">
        <v>208</v>
      </c>
      <c r="B14" s="98"/>
      <c r="D14" s="96" t="s">
        <v>181</v>
      </c>
      <c r="E14" s="98">
        <v>10</v>
      </c>
    </row>
    <row r="15" spans="1:5" s="121" customFormat="1" x14ac:dyDescent="0.25">
      <c r="A15" s="97"/>
      <c r="B15" s="98"/>
      <c r="D15" s="97" t="s">
        <v>182</v>
      </c>
      <c r="E15" s="98">
        <v>50</v>
      </c>
    </row>
    <row r="16" spans="1:5" s="121" customFormat="1" x14ac:dyDescent="0.25">
      <c r="A16" s="197" t="s">
        <v>209</v>
      </c>
      <c r="B16" s="98"/>
      <c r="D16" s="97" t="s">
        <v>183</v>
      </c>
      <c r="E16" s="98">
        <v>30</v>
      </c>
    </row>
    <row r="17" spans="1:5" s="121" customFormat="1" x14ac:dyDescent="0.25">
      <c r="A17" s="197" t="s">
        <v>210</v>
      </c>
      <c r="B17" s="98"/>
      <c r="D17" s="96" t="s">
        <v>184</v>
      </c>
      <c r="E17" s="95">
        <v>30</v>
      </c>
    </row>
    <row r="18" spans="1:5" s="121" customFormat="1" x14ac:dyDescent="0.25">
      <c r="A18" s="97"/>
      <c r="B18" s="98"/>
      <c r="D18" s="97" t="s">
        <v>185</v>
      </c>
      <c r="E18" s="98">
        <v>50</v>
      </c>
    </row>
    <row r="19" spans="1:5" s="121" customFormat="1" x14ac:dyDescent="0.25">
      <c r="A19" s="151" t="s">
        <v>110</v>
      </c>
      <c r="B19" s="98"/>
      <c r="D19" s="97" t="s">
        <v>186</v>
      </c>
      <c r="E19" s="98"/>
    </row>
    <row r="20" spans="1:5" s="121" customFormat="1" x14ac:dyDescent="0.25">
      <c r="A20" s="151"/>
      <c r="B20" s="98"/>
      <c r="D20" s="97"/>
      <c r="E20" s="98"/>
    </row>
    <row r="21" spans="1:5" s="121" customFormat="1" x14ac:dyDescent="0.25">
      <c r="A21" s="100"/>
      <c r="B21" s="98"/>
      <c r="D21" s="100"/>
      <c r="E21" s="98"/>
    </row>
    <row r="22" spans="1:5" s="121" customFormat="1" ht="15.75" thickBot="1" x14ac:dyDescent="0.3"/>
    <row r="23" spans="1:5" s="121" customFormat="1" ht="19.5" thickTop="1" thickBot="1" x14ac:dyDescent="0.3">
      <c r="A23" s="1" t="s">
        <v>52</v>
      </c>
      <c r="B23" s="12">
        <f>SUM(A6:B21)</f>
        <v>0</v>
      </c>
      <c r="D23" s="134" t="s">
        <v>52</v>
      </c>
      <c r="E23" s="176">
        <f>SUM(D6:E21)</f>
        <v>180</v>
      </c>
    </row>
    <row r="24" spans="1:5" s="121" customFormat="1" ht="15.75" thickTop="1" x14ac:dyDescent="0.25">
      <c r="A24" s="166"/>
      <c r="B24" s="166"/>
    </row>
    <row r="25" spans="1:5" s="121" customFormat="1" x14ac:dyDescent="0.25">
      <c r="A25" s="166"/>
      <c r="B25" s="166"/>
    </row>
    <row r="26" spans="1:5" s="121" customFormat="1" x14ac:dyDescent="0.25"/>
    <row r="27" spans="1:5" s="121" customFormat="1" x14ac:dyDescent="0.25"/>
    <row r="28" spans="1:5" s="121" customFormat="1" x14ac:dyDescent="0.25"/>
    <row r="29" spans="1:5" s="121" customFormat="1" x14ac:dyDescent="0.25"/>
    <row r="30" spans="1:5" s="121" customFormat="1" x14ac:dyDescent="0.25"/>
    <row r="31" spans="1:5" s="121" customFormat="1" x14ac:dyDescent="0.25"/>
    <row r="32" spans="1:5" s="121" customFormat="1" x14ac:dyDescent="0.25"/>
    <row r="33" s="121" customFormat="1" x14ac:dyDescent="0.25"/>
    <row r="34" s="121" customFormat="1" x14ac:dyDescent="0.25"/>
    <row r="35" s="121" customFormat="1" x14ac:dyDescent="0.25"/>
    <row r="36" s="121" customFormat="1" x14ac:dyDescent="0.25"/>
    <row r="37" s="121" customFormat="1" x14ac:dyDescent="0.25"/>
    <row r="38" s="121" customFormat="1" x14ac:dyDescent="0.25"/>
    <row r="39" s="121" customFormat="1" x14ac:dyDescent="0.25"/>
    <row r="40" s="121" customFormat="1" x14ac:dyDescent="0.25"/>
    <row r="41" s="121" customFormat="1" x14ac:dyDescent="0.25"/>
    <row r="42" s="121" customFormat="1" x14ac:dyDescent="0.25"/>
    <row r="43" s="121" customFormat="1" x14ac:dyDescent="0.25"/>
    <row r="44" s="121" customFormat="1" x14ac:dyDescent="0.25"/>
    <row r="45" s="121" customFormat="1" x14ac:dyDescent="0.25"/>
    <row r="46" s="121" customFormat="1" x14ac:dyDescent="0.25"/>
    <row r="47" s="121" customFormat="1" x14ac:dyDescent="0.25"/>
    <row r="48" s="121" customFormat="1" x14ac:dyDescent="0.25"/>
    <row r="49" s="121" customFormat="1" x14ac:dyDescent="0.25"/>
    <row r="50" s="121" customFormat="1" x14ac:dyDescent="0.25"/>
    <row r="51" s="121" customFormat="1" x14ac:dyDescent="0.25"/>
    <row r="52" s="121" customFormat="1" x14ac:dyDescent="0.25"/>
    <row r="53" s="121" customFormat="1" x14ac:dyDescent="0.25"/>
    <row r="54" s="121" customFormat="1" x14ac:dyDescent="0.25"/>
    <row r="55" s="121" customFormat="1" x14ac:dyDescent="0.25"/>
    <row r="56" s="121" customFormat="1" x14ac:dyDescent="0.25"/>
    <row r="57" s="121" customFormat="1" x14ac:dyDescent="0.25"/>
    <row r="58" s="121" customFormat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7"/>
  <sheetViews>
    <sheetView workbookViewId="0">
      <selection sqref="A1:E1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23</v>
      </c>
      <c r="B1" s="249"/>
      <c r="C1" s="249"/>
      <c r="D1" s="249"/>
      <c r="E1" s="250"/>
    </row>
    <row r="3" spans="1:5" s="121" customFormat="1" ht="23.25" x14ac:dyDescent="0.35">
      <c r="A3" s="257"/>
      <c r="B3" s="257"/>
      <c r="D3" s="252" t="s">
        <v>61</v>
      </c>
      <c r="E3" s="252"/>
    </row>
    <row r="4" spans="1:5" s="121" customFormat="1" x14ac:dyDescent="0.25">
      <c r="A4" s="166"/>
      <c r="B4" s="166"/>
    </row>
    <row r="5" spans="1:5" s="121" customFormat="1" ht="18" x14ac:dyDescent="0.25">
      <c r="A5" s="258"/>
      <c r="B5" s="258"/>
      <c r="D5" s="254" t="s">
        <v>48</v>
      </c>
      <c r="E5" s="254"/>
    </row>
    <row r="6" spans="1:5" s="121" customFormat="1" x14ac:dyDescent="0.25">
      <c r="A6" s="158"/>
      <c r="B6" s="152"/>
      <c r="D6" s="16" t="s">
        <v>2</v>
      </c>
      <c r="E6" s="4"/>
    </row>
    <row r="7" spans="1:5" s="121" customFormat="1" ht="15.75" thickBot="1" x14ac:dyDescent="0.3">
      <c r="A7" s="153"/>
      <c r="B7" s="152"/>
      <c r="C7" s="104"/>
      <c r="D7" s="102"/>
      <c r="E7" s="103"/>
    </row>
    <row r="8" spans="1:5" s="121" customFormat="1" ht="15" customHeight="1" x14ac:dyDescent="0.25">
      <c r="A8" s="256"/>
      <c r="B8" s="256"/>
      <c r="D8" s="242" t="s">
        <v>49</v>
      </c>
      <c r="E8" s="243"/>
    </row>
    <row r="9" spans="1:5" s="121" customFormat="1" ht="15.75" customHeight="1" x14ac:dyDescent="0.25">
      <c r="A9" s="256"/>
      <c r="B9" s="256"/>
      <c r="D9" s="244"/>
      <c r="E9" s="245"/>
    </row>
    <row r="10" spans="1:5" s="121" customFormat="1" ht="15.75" customHeight="1" thickBot="1" x14ac:dyDescent="0.3">
      <c r="A10" s="256"/>
      <c r="B10" s="256"/>
      <c r="D10" s="246"/>
      <c r="E10" s="247"/>
    </row>
    <row r="11" spans="1:5" s="121" customFormat="1" x14ac:dyDescent="0.25">
      <c r="A11" s="106"/>
      <c r="B11" s="106"/>
    </row>
    <row r="12" spans="1:5" s="121" customFormat="1" ht="18" x14ac:dyDescent="0.25">
      <c r="A12" s="255"/>
      <c r="B12" s="255"/>
      <c r="D12" s="241" t="s">
        <v>46</v>
      </c>
      <c r="E12" s="241"/>
    </row>
    <row r="13" spans="1:5" s="121" customFormat="1" x14ac:dyDescent="0.25">
      <c r="A13" s="167"/>
      <c r="B13" s="168"/>
      <c r="D13" s="96" t="s">
        <v>76</v>
      </c>
      <c r="E13" s="98">
        <v>10</v>
      </c>
    </row>
    <row r="14" spans="1:5" s="121" customFormat="1" x14ac:dyDescent="0.25">
      <c r="A14" s="169"/>
      <c r="B14" s="168"/>
      <c r="D14" s="96" t="s">
        <v>187</v>
      </c>
      <c r="E14" s="98">
        <v>100</v>
      </c>
    </row>
    <row r="15" spans="1:5" s="121" customFormat="1" x14ac:dyDescent="0.25">
      <c r="A15" s="158"/>
      <c r="B15" s="168"/>
      <c r="D15" s="97" t="s">
        <v>188</v>
      </c>
      <c r="E15" s="98">
        <v>20</v>
      </c>
    </row>
    <row r="16" spans="1:5" s="121" customFormat="1" x14ac:dyDescent="0.25">
      <c r="A16" s="158"/>
      <c r="B16" s="168"/>
      <c r="D16" s="97" t="s">
        <v>189</v>
      </c>
      <c r="E16" s="98">
        <v>20</v>
      </c>
    </row>
    <row r="17" spans="1:5" s="121" customFormat="1" x14ac:dyDescent="0.25">
      <c r="A17" s="169"/>
      <c r="B17" s="170"/>
      <c r="D17" s="96" t="s">
        <v>190</v>
      </c>
      <c r="E17" s="95">
        <v>60</v>
      </c>
    </row>
    <row r="18" spans="1:5" s="121" customFormat="1" x14ac:dyDescent="0.25">
      <c r="A18" s="153"/>
      <c r="B18" s="168"/>
      <c r="D18" s="97" t="s">
        <v>191</v>
      </c>
      <c r="E18" s="98">
        <v>100</v>
      </c>
    </row>
    <row r="19" spans="1:5" s="121" customFormat="1" x14ac:dyDescent="0.25">
      <c r="A19" s="153"/>
      <c r="B19" s="168"/>
      <c r="D19" s="97" t="s">
        <v>200</v>
      </c>
      <c r="E19" s="98">
        <v>89</v>
      </c>
    </row>
    <row r="20" spans="1:5" s="121" customFormat="1" x14ac:dyDescent="0.25">
      <c r="A20" s="158"/>
      <c r="B20" s="168"/>
      <c r="D20" s="97" t="s">
        <v>192</v>
      </c>
      <c r="E20" s="98"/>
    </row>
    <row r="21" spans="1:5" s="121" customFormat="1" ht="15.75" thickBot="1" x14ac:dyDescent="0.3">
      <c r="A21" s="166"/>
      <c r="B21" s="166"/>
    </row>
    <row r="22" spans="1:5" s="121" customFormat="1" ht="19.5" thickTop="1" thickBot="1" x14ac:dyDescent="0.3">
      <c r="A22" s="107"/>
      <c r="B22" s="108"/>
      <c r="D22" s="134" t="s">
        <v>52</v>
      </c>
      <c r="E22" s="146">
        <f>SUM(D6:E20)</f>
        <v>399</v>
      </c>
    </row>
    <row r="23" spans="1:5" s="121" customFormat="1" ht="15.75" thickTop="1" x14ac:dyDescent="0.25">
      <c r="A23" s="166"/>
      <c r="B23" s="166"/>
    </row>
    <row r="24" spans="1:5" s="121" customFormat="1" x14ac:dyDescent="0.25">
      <c r="A24" s="166"/>
      <c r="B24" s="166"/>
    </row>
    <row r="25" spans="1:5" s="121" customFormat="1" x14ac:dyDescent="0.25"/>
    <row r="26" spans="1:5" s="121" customFormat="1" x14ac:dyDescent="0.25"/>
    <row r="27" spans="1:5" s="121" customFormat="1" x14ac:dyDescent="0.25"/>
    <row r="28" spans="1:5" s="121" customFormat="1" x14ac:dyDescent="0.25"/>
    <row r="29" spans="1:5" s="121" customFormat="1" x14ac:dyDescent="0.25"/>
    <row r="30" spans="1:5" s="121" customFormat="1" x14ac:dyDescent="0.25"/>
    <row r="31" spans="1:5" s="121" customFormat="1" x14ac:dyDescent="0.25"/>
    <row r="32" spans="1:5" s="121" customFormat="1" x14ac:dyDescent="0.25"/>
    <row r="33" s="121" customFormat="1" x14ac:dyDescent="0.25"/>
    <row r="34" s="121" customFormat="1" x14ac:dyDescent="0.25"/>
    <row r="35" s="121" customFormat="1" x14ac:dyDescent="0.25"/>
    <row r="36" s="121" customFormat="1" x14ac:dyDescent="0.25"/>
    <row r="37" s="121" customFormat="1" x14ac:dyDescent="0.25"/>
    <row r="38" s="121" customFormat="1" x14ac:dyDescent="0.25"/>
    <row r="39" s="121" customFormat="1" x14ac:dyDescent="0.25"/>
    <row r="40" s="121" customFormat="1" x14ac:dyDescent="0.25"/>
    <row r="41" s="121" customFormat="1" x14ac:dyDescent="0.25"/>
    <row r="42" s="121" customFormat="1" x14ac:dyDescent="0.25"/>
    <row r="43" s="121" customFormat="1" x14ac:dyDescent="0.25"/>
    <row r="44" s="121" customFormat="1" x14ac:dyDescent="0.25"/>
    <row r="45" s="121" customFormat="1" x14ac:dyDescent="0.25"/>
    <row r="46" s="121" customFormat="1" x14ac:dyDescent="0.25"/>
    <row r="47" s="121" customFormat="1" x14ac:dyDescent="0.25"/>
    <row r="48" s="121" customFormat="1" x14ac:dyDescent="0.25"/>
    <row r="49" s="121" customFormat="1" x14ac:dyDescent="0.25"/>
    <row r="50" s="121" customFormat="1" x14ac:dyDescent="0.25"/>
    <row r="51" s="121" customFormat="1" x14ac:dyDescent="0.25"/>
    <row r="52" s="121" customFormat="1" x14ac:dyDescent="0.25"/>
    <row r="53" s="121" customFormat="1" x14ac:dyDescent="0.25"/>
    <row r="54" s="121" customFormat="1" x14ac:dyDescent="0.25"/>
    <row r="55" s="121" customFormat="1" x14ac:dyDescent="0.25"/>
    <row r="56" s="121" customFormat="1" x14ac:dyDescent="0.25"/>
    <row r="57" s="121" customFormat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activeCell="D26" sqref="D26"/>
    </sheetView>
  </sheetViews>
  <sheetFormatPr defaultColWidth="8.7109375" defaultRowHeight="15" x14ac:dyDescent="0.25"/>
  <cols>
    <col min="1" max="1" width="60.7109375" customWidth="1"/>
    <col min="2" max="2" width="9.7109375" customWidth="1"/>
    <col min="4" max="4" width="60.7109375" customWidth="1"/>
    <col min="5" max="5" width="9.7109375" customWidth="1"/>
  </cols>
  <sheetData>
    <row r="1" spans="1:5" ht="47.25" thickBot="1" x14ac:dyDescent="0.75">
      <c r="A1" s="248" t="s">
        <v>4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2" t="s">
        <v>61</v>
      </c>
      <c r="E3" s="252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3" t="s">
        <v>47</v>
      </c>
      <c r="B5" s="240"/>
      <c r="C5" s="121"/>
      <c r="D5" s="254" t="s">
        <v>48</v>
      </c>
      <c r="E5" s="241"/>
    </row>
    <row r="6" spans="1:5" x14ac:dyDescent="0.25">
      <c r="A6" s="3" t="s">
        <v>238</v>
      </c>
      <c r="B6" s="4">
        <v>60</v>
      </c>
      <c r="D6" s="3" t="s">
        <v>239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122" t="s">
        <v>3</v>
      </c>
      <c r="B13" s="6">
        <v>60</v>
      </c>
      <c r="D13" s="5" t="s">
        <v>127</v>
      </c>
      <c r="E13" s="6">
        <v>70</v>
      </c>
    </row>
    <row r="14" spans="1:5" x14ac:dyDescent="0.25">
      <c r="A14" s="136" t="s">
        <v>11</v>
      </c>
      <c r="B14" s="123">
        <v>100</v>
      </c>
      <c r="D14" s="157" t="s">
        <v>128</v>
      </c>
      <c r="E14" s="142">
        <v>100</v>
      </c>
    </row>
    <row r="15" spans="1:5" x14ac:dyDescent="0.25">
      <c r="A15" s="136" t="s">
        <v>76</v>
      </c>
      <c r="B15" s="123">
        <v>150</v>
      </c>
      <c r="D15" s="5" t="s">
        <v>129</v>
      </c>
      <c r="E15" s="6">
        <v>150</v>
      </c>
    </row>
    <row r="16" spans="1:5" x14ac:dyDescent="0.25">
      <c r="A16" s="136" t="s">
        <v>73</v>
      </c>
      <c r="B16" s="14">
        <v>50</v>
      </c>
      <c r="D16" s="5"/>
      <c r="E16" s="6"/>
    </row>
    <row r="17" spans="1:5" x14ac:dyDescent="0.25">
      <c r="A17" s="5" t="s">
        <v>6</v>
      </c>
      <c r="B17" s="6">
        <v>100</v>
      </c>
      <c r="D17" s="7"/>
      <c r="E17" s="6"/>
    </row>
    <row r="18" spans="1:5" x14ac:dyDescent="0.25">
      <c r="A18" s="7"/>
      <c r="B18" s="8"/>
      <c r="D18" s="7"/>
      <c r="E18" s="8"/>
    </row>
    <row r="19" spans="1:5" x14ac:dyDescent="0.25">
      <c r="A19" s="165" t="s">
        <v>110</v>
      </c>
      <c r="B19" s="10"/>
      <c r="D19" s="151" t="s">
        <v>110</v>
      </c>
      <c r="E19" s="10"/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520</v>
      </c>
      <c r="D22" s="134" t="s">
        <v>52</v>
      </c>
      <c r="E22" s="146">
        <f>SUM(D6:E20)</f>
        <v>350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activeCell="D6" sqref="D6"/>
    </sheetView>
  </sheetViews>
  <sheetFormatPr defaultColWidth="8.7109375" defaultRowHeight="15" x14ac:dyDescent="0.25"/>
  <cols>
    <col min="1" max="1" width="60.7109375" customWidth="1"/>
    <col min="2" max="2" width="9.7109375" customWidth="1"/>
    <col min="4" max="4" width="60.7109375" customWidth="1"/>
    <col min="5" max="5" width="9.7109375" customWidth="1"/>
  </cols>
  <sheetData>
    <row r="1" spans="1:5" ht="47.25" thickBot="1" x14ac:dyDescent="0.75">
      <c r="A1" s="248" t="s">
        <v>7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2" t="s">
        <v>61</v>
      </c>
      <c r="E3" s="252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3" t="s">
        <v>47</v>
      </c>
      <c r="B5" s="240"/>
      <c r="C5" s="121"/>
      <c r="D5" s="254" t="s">
        <v>48</v>
      </c>
      <c r="E5" s="241"/>
    </row>
    <row r="6" spans="1:5" x14ac:dyDescent="0.25">
      <c r="A6" s="3" t="s">
        <v>240</v>
      </c>
      <c r="B6" s="4">
        <v>60</v>
      </c>
      <c r="D6" s="3" t="s">
        <v>241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122" t="s">
        <v>3</v>
      </c>
      <c r="B13" s="6">
        <v>60</v>
      </c>
      <c r="D13" s="5" t="s">
        <v>127</v>
      </c>
      <c r="E13" s="6">
        <v>70</v>
      </c>
    </row>
    <row r="14" spans="1:5" x14ac:dyDescent="0.25">
      <c r="A14" s="136" t="s">
        <v>11</v>
      </c>
      <c r="B14" s="13">
        <v>100</v>
      </c>
      <c r="D14" s="157" t="s">
        <v>128</v>
      </c>
      <c r="E14" s="142">
        <v>100</v>
      </c>
    </row>
    <row r="15" spans="1:5" x14ac:dyDescent="0.25">
      <c r="A15" s="136" t="s">
        <v>76</v>
      </c>
      <c r="B15" s="13">
        <v>150</v>
      </c>
      <c r="D15" s="5" t="s">
        <v>129</v>
      </c>
      <c r="E15" s="6">
        <v>150</v>
      </c>
    </row>
    <row r="16" spans="1:5" x14ac:dyDescent="0.25">
      <c r="A16" s="136" t="s">
        <v>73</v>
      </c>
      <c r="B16" s="14">
        <v>50</v>
      </c>
      <c r="D16" s="5"/>
      <c r="E16" s="6"/>
    </row>
    <row r="17" spans="1:5" x14ac:dyDescent="0.25">
      <c r="A17" s="5" t="s">
        <v>6</v>
      </c>
      <c r="B17" s="6">
        <v>100</v>
      </c>
      <c r="D17" s="5"/>
      <c r="E17" s="6"/>
    </row>
    <row r="18" spans="1:5" x14ac:dyDescent="0.25">
      <c r="A18" s="7"/>
      <c r="B18" s="8"/>
      <c r="D18" s="5"/>
      <c r="E18" s="8"/>
    </row>
    <row r="19" spans="1:5" x14ac:dyDescent="0.25">
      <c r="A19" s="151" t="s">
        <v>110</v>
      </c>
      <c r="B19" s="10"/>
      <c r="D19" s="151" t="s">
        <v>110</v>
      </c>
      <c r="E19" s="10"/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520</v>
      </c>
      <c r="D22" s="134" t="s">
        <v>52</v>
      </c>
      <c r="E22" s="146">
        <f>SUM(D6:E20)</f>
        <v>350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activeCell="A6" sqref="A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8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2" t="s">
        <v>61</v>
      </c>
      <c r="E3" s="252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3" t="s">
        <v>47</v>
      </c>
      <c r="B5" s="240"/>
      <c r="C5" s="121"/>
      <c r="D5" s="254" t="s">
        <v>48</v>
      </c>
      <c r="E5" s="241"/>
    </row>
    <row r="6" spans="1:5" x14ac:dyDescent="0.25">
      <c r="A6" s="3" t="s">
        <v>242</v>
      </c>
      <c r="B6" s="4">
        <v>60</v>
      </c>
      <c r="D6" s="16" t="s">
        <v>2</v>
      </c>
      <c r="E6" s="4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5" t="s">
        <v>6</v>
      </c>
      <c r="B13" s="6">
        <v>150</v>
      </c>
      <c r="D13" s="5" t="s">
        <v>130</v>
      </c>
      <c r="E13" s="6">
        <v>80</v>
      </c>
    </row>
    <row r="14" spans="1:5" x14ac:dyDescent="0.25">
      <c r="A14" s="136" t="s">
        <v>5</v>
      </c>
      <c r="B14" s="13">
        <v>500</v>
      </c>
      <c r="D14" s="140" t="s">
        <v>230</v>
      </c>
      <c r="E14" s="15">
        <v>525</v>
      </c>
    </row>
    <row r="15" spans="1:5" x14ac:dyDescent="0.25">
      <c r="A15" s="136" t="s">
        <v>3</v>
      </c>
      <c r="B15" s="13">
        <v>40</v>
      </c>
      <c r="D15" s="140" t="s">
        <v>131</v>
      </c>
      <c r="E15" s="15">
        <v>150</v>
      </c>
    </row>
    <row r="16" spans="1:5" x14ac:dyDescent="0.25">
      <c r="A16" s="136" t="s">
        <v>76</v>
      </c>
      <c r="B16" s="14">
        <v>300</v>
      </c>
      <c r="D16" s="5" t="s">
        <v>132</v>
      </c>
      <c r="E16" s="6">
        <v>200</v>
      </c>
    </row>
    <row r="17" spans="1:5" x14ac:dyDescent="0.25">
      <c r="A17" s="5"/>
      <c r="B17" s="6"/>
      <c r="D17" s="5" t="s">
        <v>133</v>
      </c>
      <c r="E17" s="8">
        <v>300</v>
      </c>
    </row>
    <row r="18" spans="1:5" x14ac:dyDescent="0.25">
      <c r="A18" s="7"/>
      <c r="B18" s="8"/>
      <c r="D18" s="5"/>
      <c r="E18" s="8"/>
    </row>
    <row r="19" spans="1:5" x14ac:dyDescent="0.25">
      <c r="A19" s="151" t="s">
        <v>110</v>
      </c>
      <c r="B19" s="10"/>
      <c r="D19" s="151" t="s">
        <v>110</v>
      </c>
      <c r="E19" s="10"/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1050</v>
      </c>
      <c r="D22" s="134" t="s">
        <v>52</v>
      </c>
      <c r="E22" s="146">
        <f>SUM(D6:E20)</f>
        <v>1255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selection activeCell="D6" sqref="D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97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2" t="s">
        <v>61</v>
      </c>
      <c r="E3" s="252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3" t="s">
        <v>47</v>
      </c>
      <c r="B5" s="240"/>
      <c r="C5" s="121"/>
      <c r="D5" s="254" t="s">
        <v>48</v>
      </c>
      <c r="E5" s="241"/>
    </row>
    <row r="6" spans="1:5" x14ac:dyDescent="0.25">
      <c r="A6" s="3" t="s">
        <v>243</v>
      </c>
      <c r="B6" s="4">
        <v>60</v>
      </c>
      <c r="D6" s="3" t="s">
        <v>244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101" t="s">
        <v>10</v>
      </c>
      <c r="B13" s="6">
        <v>40</v>
      </c>
      <c r="D13" s="5" t="s">
        <v>134</v>
      </c>
      <c r="E13" s="23">
        <v>25</v>
      </c>
    </row>
    <row r="14" spans="1:5" x14ac:dyDescent="0.25">
      <c r="A14" s="143" t="s">
        <v>11</v>
      </c>
      <c r="B14" s="23">
        <v>40</v>
      </c>
      <c r="D14" s="50" t="s">
        <v>76</v>
      </c>
      <c r="E14" s="99">
        <v>40</v>
      </c>
    </row>
    <row r="15" spans="1:5" x14ac:dyDescent="0.25">
      <c r="A15" s="50" t="s">
        <v>73</v>
      </c>
      <c r="B15" s="23">
        <v>10</v>
      </c>
      <c r="D15" s="50" t="s">
        <v>136</v>
      </c>
      <c r="E15" s="99">
        <v>18</v>
      </c>
    </row>
    <row r="16" spans="1:5" x14ac:dyDescent="0.25">
      <c r="A16" s="24" t="s">
        <v>76</v>
      </c>
      <c r="B16" s="23">
        <v>100</v>
      </c>
      <c r="D16" s="50" t="s">
        <v>137</v>
      </c>
      <c r="E16" s="99">
        <v>75</v>
      </c>
    </row>
    <row r="17" spans="1:5" x14ac:dyDescent="0.25">
      <c r="A17" s="24"/>
      <c r="B17" s="23"/>
      <c r="D17" s="24"/>
      <c r="E17" s="23"/>
    </row>
    <row r="18" spans="1:5" x14ac:dyDescent="0.25">
      <c r="A18" s="24"/>
      <c r="B18" s="23"/>
      <c r="D18" s="25"/>
      <c r="E18" s="23"/>
    </row>
    <row r="19" spans="1:5" x14ac:dyDescent="0.25">
      <c r="A19" s="151" t="s">
        <v>110</v>
      </c>
      <c r="B19" s="23"/>
      <c r="D19" s="151" t="s">
        <v>110</v>
      </c>
      <c r="E19" s="23"/>
    </row>
    <row r="20" spans="1:5" x14ac:dyDescent="0.25">
      <c r="A20" s="24"/>
      <c r="B20" s="23"/>
      <c r="D20" s="2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250</v>
      </c>
      <c r="D22" s="134" t="s">
        <v>52</v>
      </c>
      <c r="E22" s="146">
        <f>SUM(D6:E20)</f>
        <v>188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selection activeCell="D6" sqref="D6"/>
    </sheetView>
  </sheetViews>
  <sheetFormatPr defaultColWidth="8.7109375" defaultRowHeight="15" x14ac:dyDescent="0.25"/>
  <cols>
    <col min="1" max="1" width="60.7109375" style="121" customWidth="1"/>
    <col min="2" max="2" width="11.42578125" style="121" bestFit="1" customWidth="1"/>
    <col min="3" max="3" width="4.28515625" style="121" customWidth="1"/>
    <col min="4" max="4" width="60.7109375" style="121" customWidth="1"/>
    <col min="5" max="5" width="11.42578125" style="121" bestFit="1" customWidth="1"/>
    <col min="6" max="16384" width="8.7109375" style="121"/>
  </cols>
  <sheetData>
    <row r="1" spans="1:5" ht="47.25" thickBot="1" x14ac:dyDescent="0.75">
      <c r="A1" s="248" t="s">
        <v>98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D3" s="252" t="s">
        <v>61</v>
      </c>
      <c r="E3" s="252"/>
    </row>
    <row r="5" spans="1:5" ht="18" x14ac:dyDescent="0.25">
      <c r="A5" s="253" t="s">
        <v>47</v>
      </c>
      <c r="B5" s="240"/>
      <c r="D5" s="254" t="s">
        <v>48</v>
      </c>
      <c r="E5" s="241"/>
    </row>
    <row r="6" spans="1:5" x14ac:dyDescent="0.25">
      <c r="A6" s="3" t="s">
        <v>245</v>
      </c>
      <c r="B6" s="4">
        <v>60</v>
      </c>
      <c r="D6" s="3" t="s">
        <v>246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2" t="s">
        <v>49</v>
      </c>
      <c r="B8" s="243"/>
      <c r="D8" s="242" t="s">
        <v>49</v>
      </c>
      <c r="E8" s="243"/>
    </row>
    <row r="9" spans="1:5" ht="15.75" customHeight="1" x14ac:dyDescent="0.25">
      <c r="A9" s="244"/>
      <c r="B9" s="245"/>
      <c r="D9" s="244"/>
      <c r="E9" s="245"/>
    </row>
    <row r="10" spans="1:5" ht="15.75" customHeight="1" thickBot="1" x14ac:dyDescent="0.3">
      <c r="A10" s="246"/>
      <c r="B10" s="247"/>
      <c r="D10" s="246"/>
      <c r="E10" s="247"/>
    </row>
    <row r="11" spans="1:5" x14ac:dyDescent="0.25">
      <c r="A11" s="106"/>
      <c r="B11" s="106"/>
    </row>
    <row r="12" spans="1:5" ht="18" x14ac:dyDescent="0.25">
      <c r="A12" s="240" t="s">
        <v>46</v>
      </c>
      <c r="B12" s="240"/>
      <c r="D12" s="241" t="s">
        <v>46</v>
      </c>
      <c r="E12" s="241"/>
    </row>
    <row r="13" spans="1:5" x14ac:dyDescent="0.25">
      <c r="A13" s="101" t="s">
        <v>10</v>
      </c>
      <c r="B13" s="6">
        <v>40</v>
      </c>
      <c r="D13" s="5" t="s">
        <v>134</v>
      </c>
      <c r="E13" s="99">
        <v>25</v>
      </c>
    </row>
    <row r="14" spans="1:5" x14ac:dyDescent="0.25">
      <c r="A14" s="143" t="s">
        <v>11</v>
      </c>
      <c r="B14" s="99">
        <v>40</v>
      </c>
      <c r="D14" s="50" t="s">
        <v>135</v>
      </c>
      <c r="E14" s="99">
        <v>40</v>
      </c>
    </row>
    <row r="15" spans="1:5" x14ac:dyDescent="0.25">
      <c r="A15" s="50" t="s">
        <v>73</v>
      </c>
      <c r="B15" s="99">
        <v>10</v>
      </c>
      <c r="D15" s="50" t="s">
        <v>136</v>
      </c>
      <c r="E15" s="99">
        <v>18</v>
      </c>
    </row>
    <row r="16" spans="1:5" x14ac:dyDescent="0.25">
      <c r="A16" s="50" t="s">
        <v>76</v>
      </c>
      <c r="B16" s="99">
        <v>100</v>
      </c>
      <c r="D16" s="50" t="s">
        <v>137</v>
      </c>
      <c r="E16" s="99">
        <v>75</v>
      </c>
    </row>
    <row r="17" spans="1:5" x14ac:dyDescent="0.25">
      <c r="A17" s="50"/>
      <c r="B17" s="99"/>
      <c r="D17" s="50"/>
      <c r="E17" s="99"/>
    </row>
    <row r="18" spans="1:5" x14ac:dyDescent="0.25">
      <c r="A18" s="50"/>
      <c r="B18" s="99"/>
      <c r="D18" s="52"/>
      <c r="E18" s="99"/>
    </row>
    <row r="19" spans="1:5" x14ac:dyDescent="0.25">
      <c r="A19" s="151" t="s">
        <v>110</v>
      </c>
      <c r="B19" s="99"/>
      <c r="D19" s="151" t="s">
        <v>110</v>
      </c>
      <c r="E19" s="99"/>
    </row>
    <row r="20" spans="1:5" x14ac:dyDescent="0.25">
      <c r="A20" s="50"/>
      <c r="B20" s="99"/>
      <c r="D20" s="10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250</v>
      </c>
      <c r="D22" s="134" t="s">
        <v>52</v>
      </c>
      <c r="E22" s="146">
        <f>SUM(D6:E20)</f>
        <v>188</v>
      </c>
    </row>
    <row r="23" spans="1:5" ht="15.75" thickTop="1" x14ac:dyDescent="0.25"/>
  </sheetData>
  <mergeCells count="9">
    <mergeCell ref="A12:B12"/>
    <mergeCell ref="D12:E12"/>
    <mergeCell ref="A1:E1"/>
    <mergeCell ref="A3:B3"/>
    <mergeCell ref="D3:E3"/>
    <mergeCell ref="A5:B5"/>
    <mergeCell ref="D5:E5"/>
    <mergeCell ref="A8:B10"/>
    <mergeCell ref="D8:E10"/>
  </mergeCells>
  <phoneticPr fontId="28" type="noConversion"/>
  <pageMargins left="0.75" right="0.75" top="1" bottom="1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6"/>
  <sheetViews>
    <sheetView workbookViewId="0">
      <selection activeCell="A6" sqref="A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8" t="s">
        <v>13</v>
      </c>
      <c r="B1" s="249"/>
      <c r="C1" s="249"/>
      <c r="D1" s="249"/>
      <c r="E1" s="250"/>
    </row>
    <row r="3" spans="1:5" ht="23.25" x14ac:dyDescent="0.35">
      <c r="A3" s="251" t="s">
        <v>60</v>
      </c>
      <c r="B3" s="251"/>
      <c r="C3" s="121"/>
      <c r="D3" s="257"/>
      <c r="E3" s="257"/>
    </row>
    <row r="4" spans="1:5" x14ac:dyDescent="0.25">
      <c r="A4" s="121"/>
      <c r="B4" s="121"/>
      <c r="C4" s="121"/>
      <c r="D4" s="166"/>
      <c r="E4" s="166"/>
    </row>
    <row r="5" spans="1:5" ht="18" x14ac:dyDescent="0.25">
      <c r="A5" s="253" t="s">
        <v>47</v>
      </c>
      <c r="B5" s="240"/>
      <c r="C5" s="121"/>
      <c r="D5" s="258"/>
      <c r="E5" s="255"/>
    </row>
    <row r="6" spans="1:5" x14ac:dyDescent="0.25">
      <c r="A6" s="3" t="s">
        <v>247</v>
      </c>
      <c r="B6" s="4">
        <v>60</v>
      </c>
      <c r="D6" s="158"/>
      <c r="E6" s="152"/>
    </row>
    <row r="7" spans="1:5" ht="15.75" thickBot="1" x14ac:dyDescent="0.3">
      <c r="A7" s="102"/>
      <c r="B7" s="103"/>
      <c r="C7" s="104"/>
      <c r="D7" s="153"/>
      <c r="E7" s="152"/>
    </row>
    <row r="8" spans="1:5" ht="15" customHeight="1" x14ac:dyDescent="0.25">
      <c r="A8" s="242" t="s">
        <v>49</v>
      </c>
      <c r="B8" s="243"/>
      <c r="D8" s="256"/>
      <c r="E8" s="256"/>
    </row>
    <row r="9" spans="1:5" ht="15.75" customHeight="1" x14ac:dyDescent="0.25">
      <c r="A9" s="244"/>
      <c r="B9" s="245"/>
      <c r="D9" s="256"/>
      <c r="E9" s="256"/>
    </row>
    <row r="10" spans="1:5" ht="15.75" customHeight="1" thickBot="1" x14ac:dyDescent="0.3">
      <c r="A10" s="246"/>
      <c r="B10" s="247"/>
      <c r="D10" s="256"/>
      <c r="E10" s="256"/>
    </row>
    <row r="11" spans="1:5" x14ac:dyDescent="0.25">
      <c r="A11" s="106"/>
      <c r="B11" s="106"/>
      <c r="D11" s="166"/>
      <c r="E11" s="166"/>
    </row>
    <row r="12" spans="1:5" ht="18" x14ac:dyDescent="0.25">
      <c r="A12" s="240" t="s">
        <v>46</v>
      </c>
      <c r="B12" s="240"/>
      <c r="D12" s="255"/>
      <c r="E12" s="255"/>
    </row>
    <row r="13" spans="1:5" x14ac:dyDescent="0.25">
      <c r="A13" s="5" t="s">
        <v>6</v>
      </c>
      <c r="B13" s="6">
        <v>175</v>
      </c>
      <c r="D13" s="153"/>
      <c r="E13" s="168"/>
    </row>
    <row r="14" spans="1:5" x14ac:dyDescent="0.25">
      <c r="A14" s="97" t="s">
        <v>5</v>
      </c>
      <c r="B14" s="26">
        <v>650</v>
      </c>
      <c r="D14" s="158"/>
      <c r="E14" s="168"/>
    </row>
    <row r="15" spans="1:5" x14ac:dyDescent="0.25">
      <c r="A15" s="97" t="s">
        <v>76</v>
      </c>
      <c r="B15" s="26">
        <v>100</v>
      </c>
      <c r="D15" s="158"/>
      <c r="E15" s="168"/>
    </row>
    <row r="16" spans="1:5" x14ac:dyDescent="0.25">
      <c r="A16" s="100"/>
      <c r="B16" s="26"/>
      <c r="D16" s="158"/>
      <c r="E16" s="168"/>
    </row>
    <row r="17" spans="1:5" x14ac:dyDescent="0.25">
      <c r="A17" s="100"/>
      <c r="B17" s="26"/>
      <c r="D17" s="169"/>
      <c r="E17" s="168"/>
    </row>
    <row r="18" spans="1:5" x14ac:dyDescent="0.25">
      <c r="A18" s="100"/>
      <c r="B18" s="27"/>
      <c r="D18" s="169"/>
      <c r="E18" s="168"/>
    </row>
    <row r="19" spans="1:5" x14ac:dyDescent="0.25">
      <c r="A19" s="100"/>
      <c r="B19" s="28"/>
      <c r="D19" s="169"/>
      <c r="E19" s="168"/>
    </row>
    <row r="20" spans="1:5" x14ac:dyDescent="0.25">
      <c r="A20" s="151" t="s">
        <v>110</v>
      </c>
      <c r="B20" s="30" t="s">
        <v>232</v>
      </c>
      <c r="D20" s="171"/>
      <c r="E20" s="168"/>
    </row>
    <row r="21" spans="1:5" x14ac:dyDescent="0.25">
      <c r="A21" s="100"/>
      <c r="B21" s="29"/>
      <c r="D21" s="158"/>
      <c r="E21" s="174"/>
    </row>
    <row r="22" spans="1:5" ht="18.75" thickBot="1" x14ac:dyDescent="0.3">
      <c r="A22" s="105"/>
      <c r="D22" s="175"/>
      <c r="E22" s="166"/>
    </row>
    <row r="23" spans="1:5" ht="19.5" thickTop="1" thickBot="1" x14ac:dyDescent="0.3">
      <c r="A23" s="1" t="s">
        <v>52</v>
      </c>
      <c r="B23" s="12">
        <f>SUM(A6:B21)</f>
        <v>985</v>
      </c>
      <c r="D23" s="107"/>
      <c r="E23" s="108"/>
    </row>
    <row r="24" spans="1:5" ht="15.75" thickTop="1" x14ac:dyDescent="0.25">
      <c r="D24" s="166"/>
      <c r="E24" s="166"/>
    </row>
    <row r="25" spans="1:5" x14ac:dyDescent="0.25">
      <c r="D25" s="166"/>
      <c r="E25" s="166"/>
    </row>
    <row r="26" spans="1:5" x14ac:dyDescent="0.25">
      <c r="D26" s="166"/>
      <c r="E26" s="166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3"/>
  <sheetViews>
    <sheetView workbookViewId="0">
      <selection activeCell="A6" sqref="A6"/>
    </sheetView>
  </sheetViews>
  <sheetFormatPr defaultColWidth="8.7109375" defaultRowHeight="15" x14ac:dyDescent="0.25"/>
  <cols>
    <col min="1" max="1" width="60.7109375" customWidth="1"/>
    <col min="2" max="2" width="11.42578125" bestFit="1" customWidth="1"/>
    <col min="3" max="3" width="8.7109375" customWidth="1"/>
  </cols>
  <sheetData>
    <row r="1" spans="1:7" ht="47.25" thickBot="1" x14ac:dyDescent="0.75">
      <c r="A1" s="248" t="s">
        <v>19</v>
      </c>
      <c r="B1" s="249"/>
      <c r="C1" s="249"/>
      <c r="D1" s="249"/>
      <c r="E1" s="249"/>
      <c r="F1" s="249"/>
      <c r="G1" s="250"/>
    </row>
    <row r="3" spans="1:7" ht="23.25" x14ac:dyDescent="0.35">
      <c r="A3" s="259" t="s">
        <v>60</v>
      </c>
      <c r="B3" s="259"/>
      <c r="C3" s="135"/>
    </row>
    <row r="4" spans="1:7" x14ac:dyDescent="0.25">
      <c r="A4" s="135"/>
      <c r="B4" s="135"/>
      <c r="C4" s="135"/>
    </row>
    <row r="5" spans="1:7" ht="18" x14ac:dyDescent="0.25">
      <c r="A5" s="260" t="s">
        <v>47</v>
      </c>
      <c r="B5" s="260"/>
      <c r="C5" s="135"/>
    </row>
    <row r="6" spans="1:7" x14ac:dyDescent="0.25">
      <c r="A6" s="3" t="s">
        <v>248</v>
      </c>
      <c r="B6" s="4">
        <v>150</v>
      </c>
    </row>
    <row r="7" spans="1:7" ht="15.75" thickBot="1" x14ac:dyDescent="0.3">
      <c r="A7" s="102"/>
      <c r="B7" s="103"/>
      <c r="C7" s="104"/>
    </row>
    <row r="8" spans="1:7" ht="15" customHeight="1" x14ac:dyDescent="0.25">
      <c r="A8" s="242" t="s">
        <v>49</v>
      </c>
      <c r="B8" s="243"/>
    </row>
    <row r="9" spans="1:7" ht="15.75" customHeight="1" x14ac:dyDescent="0.25">
      <c r="A9" s="244"/>
      <c r="B9" s="245"/>
    </row>
    <row r="10" spans="1:7" ht="15.75" customHeight="1" thickBot="1" x14ac:dyDescent="0.3">
      <c r="A10" s="246"/>
      <c r="B10" s="247"/>
    </row>
    <row r="11" spans="1:7" x14ac:dyDescent="0.25">
      <c r="A11" s="106"/>
      <c r="B11" s="106"/>
    </row>
    <row r="12" spans="1:7" ht="18" x14ac:dyDescent="0.25">
      <c r="A12" s="240" t="s">
        <v>46</v>
      </c>
      <c r="B12" s="240"/>
    </row>
    <row r="13" spans="1:7" x14ac:dyDescent="0.25">
      <c r="A13" s="5" t="s">
        <v>6</v>
      </c>
      <c r="B13" s="6">
        <v>200</v>
      </c>
    </row>
    <row r="14" spans="1:7" x14ac:dyDescent="0.25">
      <c r="A14" s="143" t="s">
        <v>78</v>
      </c>
      <c r="B14" s="39">
        <v>75</v>
      </c>
    </row>
    <row r="15" spans="1:7" x14ac:dyDescent="0.25">
      <c r="A15" s="50" t="s">
        <v>3</v>
      </c>
      <c r="B15" s="39">
        <v>60</v>
      </c>
    </row>
    <row r="16" spans="1:7" x14ac:dyDescent="0.25">
      <c r="A16" s="40" t="s">
        <v>79</v>
      </c>
      <c r="B16" s="39">
        <v>50</v>
      </c>
    </row>
    <row r="17" spans="1:2" x14ac:dyDescent="0.25">
      <c r="A17" s="40" t="s">
        <v>76</v>
      </c>
      <c r="B17" s="39">
        <v>100</v>
      </c>
    </row>
    <row r="18" spans="1:2" x14ac:dyDescent="0.25">
      <c r="A18" s="40"/>
      <c r="B18" s="39"/>
    </row>
    <row r="19" spans="1:2" x14ac:dyDescent="0.25">
      <c r="A19" s="151" t="s">
        <v>110</v>
      </c>
      <c r="B19" s="39">
        <v>50</v>
      </c>
    </row>
    <row r="20" spans="1:2" x14ac:dyDescent="0.25">
      <c r="A20" s="40"/>
      <c r="B20" s="39"/>
    </row>
    <row r="21" spans="1:2" ht="15.75" thickBot="1" x14ac:dyDescent="0.3"/>
    <row r="22" spans="1:2" ht="19.5" thickTop="1" thickBot="1" x14ac:dyDescent="0.3">
      <c r="A22" s="1" t="s">
        <v>52</v>
      </c>
      <c r="B22" s="12">
        <f>SUM(A6:B20)</f>
        <v>685</v>
      </c>
    </row>
    <row r="23" spans="1:2" ht="15.75" thickTop="1" x14ac:dyDescent="0.25"/>
  </sheetData>
  <mergeCells count="5">
    <mergeCell ref="A12:B12"/>
    <mergeCell ref="A8:B10"/>
    <mergeCell ref="A3:B3"/>
    <mergeCell ref="A5:B5"/>
    <mergeCell ref="A1:G1"/>
  </mergeCells>
  <phoneticPr fontId="28" type="noConversion"/>
  <printOptions horizontalCentered="1"/>
  <pageMargins left="0.7" right="0.7" top="0.75" bottom="0.75" header="0.3" footer="0.3"/>
  <pageSetup scale="9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Approved Fees</vt:lpstr>
      <vt:lpstr>Baseball</vt:lpstr>
      <vt:lpstr>Basektball (B)</vt:lpstr>
      <vt:lpstr>Basketball (G)</vt:lpstr>
      <vt:lpstr>Cheer</vt:lpstr>
      <vt:lpstr>Cross Country (Boys')</vt:lpstr>
      <vt:lpstr>Cross Country (Girls')</vt:lpstr>
      <vt:lpstr>Drill Team</vt:lpstr>
      <vt:lpstr>Football</vt:lpstr>
      <vt:lpstr>Golf</vt:lpstr>
      <vt:lpstr>Softball</vt:lpstr>
      <vt:lpstr>Track &amp; Field (Boys')</vt:lpstr>
      <vt:lpstr>Track &amp; Field (Girls')</vt:lpstr>
      <vt:lpstr>Volleyball</vt:lpstr>
      <vt:lpstr>Wrestling</vt:lpstr>
      <vt:lpstr>Band</vt:lpstr>
      <vt:lpstr>Beginning-Advanced Choir</vt:lpstr>
      <vt:lpstr>Drama</vt:lpstr>
      <vt:lpstr>Orchestra</vt:lpstr>
      <vt:lpstr>FBLA</vt:lpstr>
      <vt:lpstr>FCCLA</vt:lpstr>
      <vt:lpstr>FFA</vt:lpstr>
      <vt:lpstr>National Honor Society</vt:lpstr>
      <vt:lpstr>Student Council</vt:lpstr>
      <vt:lpstr>Ag Systems</vt:lpstr>
      <vt:lpstr>Woods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Merrie Jo Smith</dc:creator>
  <cp:lastModifiedBy>Terry</cp:lastModifiedBy>
  <cp:lastPrinted>2020-02-11T21:47:52Z</cp:lastPrinted>
  <dcterms:created xsi:type="dcterms:W3CDTF">2019-04-15T14:14:44Z</dcterms:created>
  <dcterms:modified xsi:type="dcterms:W3CDTF">2020-03-12T15:31:29Z</dcterms:modified>
</cp:coreProperties>
</file>